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E7E09021-A76C-4E25-9F2F-B0EC5F77F024}" xr6:coauthVersionLast="47" xr6:coauthVersionMax="47" xr10:uidLastSave="{00000000-0000-0000-0000-000000000000}"/>
  <bookViews>
    <workbookView xWindow="-22695" yWindow="2235" windowWidth="21600" windowHeight="11385" xr2:uid="{1FCBF59F-40C9-4F4C-8292-A379C2A2B7D2}"/>
  </bookViews>
  <sheets>
    <sheet name="Introduction" sheetId="7" r:id="rId1"/>
    <sheet name="Financial" sheetId="1" r:id="rId2"/>
    <sheet name="Manufactured" sheetId="2" r:id="rId3"/>
    <sheet name="Natural" sheetId="3" r:id="rId4"/>
    <sheet name="Human" sheetId="4" r:id="rId5"/>
    <sheet name="Intellectual" sheetId="5" r:id="rId6"/>
    <sheet name="Social" sheetId="6" r:id="rId7"/>
  </sheets>
  <definedNames>
    <definedName name="_Toc111457650" localSheetId="0">Introduction!$A$11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2" i="1" l="1"/>
  <c r="E38" i="1" l="1"/>
  <c r="E56" i="1"/>
  <c r="E54" i="1"/>
  <c r="E50" i="1"/>
  <c r="E42" i="1" l="1"/>
  <c r="E47" i="1"/>
  <c r="E48" i="1" l="1"/>
  <c r="E43" i="1"/>
  <c r="E41" i="1"/>
  <c r="E44" i="1"/>
  <c r="E45" i="1"/>
  <c r="E52" i="1" l="1"/>
  <c r="E39" i="1" l="1"/>
</calcChain>
</file>

<file path=xl/sharedStrings.xml><?xml version="1.0" encoding="utf-8"?>
<sst xmlns="http://schemas.openxmlformats.org/spreadsheetml/2006/main" count="924" uniqueCount="290">
  <si>
    <t>Version 1.0</t>
  </si>
  <si>
    <t>About this document</t>
  </si>
  <si>
    <t>Definitions of all metrics and details on underlying valuation methodologies are published online, alongside the main report, at:</t>
  </si>
  <si>
    <t>www.yorkshirewater.com/capitals</t>
  </si>
  <si>
    <t>Robustness</t>
  </si>
  <si>
    <t xml:space="preserve">Reported metrics are assigned confidence scores to reflect limitations around the accuracy of the underlying methodologies and/or data sources as defined below. </t>
  </si>
  <si>
    <t>Low</t>
  </si>
  <si>
    <t>Medium</t>
  </si>
  <si>
    <t>High</t>
  </si>
  <si>
    <t xml:space="preserve">Low confidence due to considerable uncertainty in data accuracy and reliance on extrapolations, estimations, and assumptions. Valuation methods use techniques that are at the early stages of development. </t>
  </si>
  <si>
    <t>Medium confidence due to limited uncertainty in data accuracy and reliance on extrapolations, estimations, and assumptions. Valuation methods use techniques that are well-recognised but still maturing.</t>
  </si>
  <si>
    <t>High confidence due to robust data that may undergo third-party assurance. Valuation methods use widely respected techniques that have matured to become commonly used by respected organisations</t>
  </si>
  <si>
    <t>Assurance</t>
  </si>
  <si>
    <t>Yorkshire Water’s standard business processes include independent assurance of many of the metrics used in this assessment. The sources of assurance are highlighted in the data tables and further information can be found using the links below.</t>
  </si>
  <si>
    <t>Assurance source</t>
  </si>
  <si>
    <t>Acronym</t>
  </si>
  <si>
    <t>Link</t>
  </si>
  <si>
    <t>APR</t>
  </si>
  <si>
    <t>www.yorkshirewater.com/reports</t>
  </si>
  <si>
    <t>ARFS</t>
  </si>
  <si>
    <t>Our Contribution to Yorkshire report</t>
  </si>
  <si>
    <t>OCY</t>
  </si>
  <si>
    <t>SFF</t>
  </si>
  <si>
    <t>Financial Capital</t>
  </si>
  <si>
    <t>Metric</t>
  </si>
  <si>
    <t>Unit</t>
  </si>
  <si>
    <t>Financial Assets</t>
  </si>
  <si>
    <t>Regulatory capital value (RCV)</t>
  </si>
  <si>
    <t>£m</t>
  </si>
  <si>
    <t>Credit rating (lowest of major credit reference agencies)</t>
  </si>
  <si>
    <t>rating</t>
  </si>
  <si>
    <t>Gearing (Regulated Yorkshire Water)</t>
  </si>
  <si>
    <t>%</t>
  </si>
  <si>
    <t>Investments</t>
  </si>
  <si>
    <t>Pension funds</t>
  </si>
  <si>
    <t>Debt</t>
  </si>
  <si>
    <t>Share of debt issued in accordance with our Sustainable Finance Framework</t>
  </si>
  <si>
    <t>Taxes</t>
  </si>
  <si>
    <t>Taxes, duties, and rates included in operating costs and a cost to Yorkshire Water</t>
  </si>
  <si>
    <t>Business rates</t>
  </si>
  <si>
    <t>Employer's NICs</t>
  </si>
  <si>
    <t>Climate Change Levy</t>
  </si>
  <si>
    <t>Abstraction and direct discharge licenses</t>
  </si>
  <si>
    <t>Fuel duty</t>
  </si>
  <si>
    <t>Taxes, duties, and rates included in operating costs, remitted on behalf of employees</t>
  </si>
  <si>
    <t>Colleagues' PAYE contributions</t>
  </si>
  <si>
    <t>Colleagues' NICs</t>
  </si>
  <si>
    <t>Taxes, duties, and rates arising from Yorkshire Water’s activities and collected on behalf of HMRC</t>
  </si>
  <si>
    <t>VAT collected from business customers</t>
  </si>
  <si>
    <t>Salaries</t>
  </si>
  <si>
    <t>Pensions</t>
  </si>
  <si>
    <t>Pension contributions</t>
  </si>
  <si>
    <t xml:space="preserve">Operating profit </t>
  </si>
  <si>
    <t>Manufactured Capital</t>
  </si>
  <si>
    <t>Assets</t>
  </si>
  <si>
    <t>Value of tangible assets</t>
  </si>
  <si>
    <t>Water Assets</t>
  </si>
  <si>
    <t xml:space="preserve">Water treatment works </t>
  </si>
  <si>
    <t>no.</t>
  </si>
  <si>
    <t>Total length of water mains</t>
  </si>
  <si>
    <t>km</t>
  </si>
  <si>
    <t>Renovated, built, or relined water mains</t>
  </si>
  <si>
    <t>Wastewater Assets</t>
  </si>
  <si>
    <t xml:space="preserve">Wastewater treatment works </t>
  </si>
  <si>
    <t>Total length of sewers</t>
  </si>
  <si>
    <t>Renovated or replaced sewers</t>
  </si>
  <si>
    <t>Risk of sewer flooding in a storm</t>
  </si>
  <si>
    <t>Surface water removed from the public sewer network</t>
  </si>
  <si>
    <t>ha</t>
  </si>
  <si>
    <t>Renewable energy generation capacity</t>
  </si>
  <si>
    <t>MW</t>
  </si>
  <si>
    <t>Value of change in tangible assets over the year</t>
  </si>
  <si>
    <t>Number of residential supply pipe repairs and renewals</t>
  </si>
  <si>
    <t>Number of sewer collapses</t>
  </si>
  <si>
    <t xml:space="preserve">Biosolids achieving BAS accreditation </t>
  </si>
  <si>
    <t xml:space="preserve">Total waste produced </t>
  </si>
  <si>
    <t>dry tonnes</t>
  </si>
  <si>
    <t>Waste going to landfill</t>
  </si>
  <si>
    <t>Waste diverted from landfill</t>
  </si>
  <si>
    <t>Waste used for energy generation</t>
  </si>
  <si>
    <t>Total energy use (electricity and other)</t>
  </si>
  <si>
    <t>MWh</t>
  </si>
  <si>
    <t>Total electricity consumed</t>
  </si>
  <si>
    <t>Total electricity purchased</t>
  </si>
  <si>
    <t>Electricity purchased from renewable sources</t>
  </si>
  <si>
    <t>Total electricity generated (renewable)</t>
  </si>
  <si>
    <t>Electricity generated from renewable sources (share of total electricity consumption)</t>
  </si>
  <si>
    <t>Total fuels consumed</t>
  </si>
  <si>
    <t>Total heat consumed</t>
  </si>
  <si>
    <t>Total renewable energy generated</t>
  </si>
  <si>
    <t>Amount of renewable energy generated and used</t>
  </si>
  <si>
    <t>Amount of renewable energy generated and exported</t>
  </si>
  <si>
    <t>Energy intensity water</t>
  </si>
  <si>
    <t>kWh/Ml</t>
  </si>
  <si>
    <t>Energy intensity wastewater</t>
  </si>
  <si>
    <t>Waste to landfill</t>
  </si>
  <si>
    <t>Underused resources</t>
  </si>
  <si>
    <t>Renewable energy generated</t>
  </si>
  <si>
    <t>Increased grid resilience through renewable energy exported</t>
  </si>
  <si>
    <t>Natural Capital</t>
  </si>
  <si>
    <t>Land ownership</t>
  </si>
  <si>
    <t>Total area of land conserved or enhanced</t>
  </si>
  <si>
    <t>Total area of SSSI land</t>
  </si>
  <si>
    <t>SSSIs in 'favourable' condition</t>
  </si>
  <si>
    <t>SSSIs in 'unfavourable recovering' condition</t>
  </si>
  <si>
    <t>SSSIs in 'unfavourable no change' condition</t>
  </si>
  <si>
    <t>SSSIs in 'unfavourable declining' condition</t>
  </si>
  <si>
    <t>SSSIs in 'partially destroyed' condition</t>
  </si>
  <si>
    <t>Percentage of surveyed sites affected by Invasive Non-Native Species</t>
  </si>
  <si>
    <t>Number of pathways of biosecurity implementation</t>
  </si>
  <si>
    <t>Annual rainfall as a percentage of long-term average rainfall</t>
  </si>
  <si>
    <t>Number of bathing waters</t>
  </si>
  <si>
    <t>Number of bathing waters that exceed the minimum legal standard</t>
  </si>
  <si>
    <t>Share of bathing waters that exceed the minimum legal standard</t>
  </si>
  <si>
    <t>Number of bathing waters in 'excellent' condition</t>
  </si>
  <si>
    <t>Number of bathing waters in 'good' condition</t>
  </si>
  <si>
    <t>Number of bathing waters in 'sufficient' condition</t>
  </si>
  <si>
    <t>Number of bathing waters in 'poor' condition</t>
  </si>
  <si>
    <t>Number of bathing waters unassessed</t>
  </si>
  <si>
    <t>EA environmental performance rating</t>
  </si>
  <si>
    <t>out of 4 stars</t>
  </si>
  <si>
    <t>Treatment works compliance</t>
  </si>
  <si>
    <t>Air quality</t>
  </si>
  <si>
    <t>Land carbon stock</t>
  </si>
  <si>
    <t>t C</t>
  </si>
  <si>
    <t>Ml</t>
  </si>
  <si>
    <t>Average water consumption per head of population</t>
  </si>
  <si>
    <t>l/p/d</t>
  </si>
  <si>
    <t>Number of Category 3 pollution incidents</t>
  </si>
  <si>
    <t>Scope 1 carbon emissions (burning fuel, process and fugitive emissions, owned transport)</t>
  </si>
  <si>
    <t>Scope 3 carbon emissions (other business travel, outsourced activities, grid electricity T&amp;D)</t>
  </si>
  <si>
    <t>Net carbon emitted/sequestered on YW land</t>
  </si>
  <si>
    <r>
      <t>kg CO</t>
    </r>
    <r>
      <rPr>
        <vertAlign val="subscript"/>
        <sz val="10"/>
        <color theme="1"/>
        <rFont val="Poppins"/>
      </rPr>
      <t>2</t>
    </r>
    <r>
      <rPr>
        <sz val="10"/>
        <color theme="1"/>
        <rFont val="Poppins"/>
      </rPr>
      <t>e/Ml</t>
    </r>
  </si>
  <si>
    <t>Water abstraction</t>
  </si>
  <si>
    <t>-</t>
  </si>
  <si>
    <t>Pollution incidents</t>
  </si>
  <si>
    <t>Change in biodiversity units</t>
  </si>
  <si>
    <t>Net GHG emitted/sequestered on YW land</t>
  </si>
  <si>
    <t>Human Capital</t>
  </si>
  <si>
    <t>Total number of colleagues</t>
  </si>
  <si>
    <t>Senior managers</t>
  </si>
  <si>
    <t>Statutory directors</t>
  </si>
  <si>
    <t>Colleague engagement score</t>
  </si>
  <si>
    <t>Gender pay gap (mean hourly rate)</t>
  </si>
  <si>
    <t>Proportion of colleagues receiving a real living wage</t>
  </si>
  <si>
    <t>Wage inflation / deflation</t>
  </si>
  <si>
    <t>New apprenticeships</t>
  </si>
  <si>
    <t>Colleagues receiving a pay uplift to meet increases in the living wage</t>
  </si>
  <si>
    <t>External hires</t>
  </si>
  <si>
    <t>Lost days avoided through colleague engagement</t>
  </si>
  <si>
    <t xml:space="preserve">Spend on health / wellbeing benefit programmes </t>
  </si>
  <si>
    <t>£</t>
  </si>
  <si>
    <t>Lost Time Injury Rate (LTIR)</t>
  </si>
  <si>
    <t>rate</t>
  </si>
  <si>
    <t>Wage inflation</t>
  </si>
  <si>
    <t>Apprenticeships</t>
  </si>
  <si>
    <t>Colleague engagement</t>
  </si>
  <si>
    <t xml:space="preserve">Health and wellbeing programmes </t>
  </si>
  <si>
    <t xml:space="preserve">Injuries </t>
  </si>
  <si>
    <t>Intellectual Capital</t>
  </si>
  <si>
    <t>People and Partnerships</t>
  </si>
  <si>
    <t>Number of solutions delivered in partnership with others</t>
  </si>
  <si>
    <t>Spend on research and development (R&amp;D)</t>
  </si>
  <si>
    <t>Total colleague hours spent on training</t>
  </si>
  <si>
    <t>Return on R&amp;D investment</t>
  </si>
  <si>
    <t>Colleague training</t>
  </si>
  <si>
    <t>Social Capital</t>
  </si>
  <si>
    <t>Public recreational sites</t>
  </si>
  <si>
    <t>Total number of household customers</t>
  </si>
  <si>
    <t>Customer satisfaction (average)</t>
  </si>
  <si>
    <t>Customer satisfaction (water)</t>
  </si>
  <si>
    <t>Customer satisfaction (wastewater)</t>
  </si>
  <si>
    <t>Number of customers on the Priority Services Register</t>
  </si>
  <si>
    <t>Awareness of the Priority Services Register</t>
  </si>
  <si>
    <t>Priority Services Register satisfaction</t>
  </si>
  <si>
    <t>Total number of suppliers</t>
  </si>
  <si>
    <t>Total spend on suppliers</t>
  </si>
  <si>
    <t>Percentage spend with local suppliers</t>
  </si>
  <si>
    <t>Customer trust in Yorkshire Water</t>
  </si>
  <si>
    <t>Customer experience score</t>
  </si>
  <si>
    <t>Developer experience score</t>
  </si>
  <si>
    <t>Total amount of water delivered to customers</t>
  </si>
  <si>
    <t>Water quality compliance (CRI)</t>
  </si>
  <si>
    <t>score</t>
  </si>
  <si>
    <t>Average water supply interruption length</t>
  </si>
  <si>
    <t>mins:secs</t>
  </si>
  <si>
    <t>Unplanned outages</t>
  </si>
  <si>
    <t>Drinking water contacts</t>
  </si>
  <si>
    <t>no./10,000 population</t>
  </si>
  <si>
    <t>Internal flooding incidents</t>
  </si>
  <si>
    <t>External flooding incidents</t>
  </si>
  <si>
    <t>Significant water supply events (&gt;12 hours)</t>
  </si>
  <si>
    <t>Health benefits of providing a public water supply compared to a private supply</t>
  </si>
  <si>
    <t>QALYs</t>
  </si>
  <si>
    <t>Number of visitors to Yorkshire Water sites</t>
  </si>
  <si>
    <t>Number of visits involving exercise to Yorkshire Water sites</t>
  </si>
  <si>
    <t>Health benefits of recreational exercise on YWS sites</t>
  </si>
  <si>
    <t>Average combined bill</t>
  </si>
  <si>
    <t>Cost of bad debt to customers</t>
  </si>
  <si>
    <t>Inclusive customer service score</t>
  </si>
  <si>
    <t>Affordability of bills</t>
  </si>
  <si>
    <t>Number of customers provided with financial support</t>
  </si>
  <si>
    <t>Number of participants in educational programmes</t>
  </si>
  <si>
    <t>Health benefits of recreational exercise on Yorkshire Water sites</t>
  </si>
  <si>
    <t>Financial support for customers</t>
  </si>
  <si>
    <t>Public educational programmes</t>
  </si>
  <si>
    <t>hours</t>
  </si>
  <si>
    <t>Outputs</t>
  </si>
  <si>
    <t>Impacts</t>
  </si>
  <si>
    <t>Outputs (note Outputs overlap directly with Impacts for Financial Capital)</t>
  </si>
  <si>
    <t xml:space="preserve">Assets </t>
  </si>
  <si>
    <t xml:space="preserve">Outputs </t>
  </si>
  <si>
    <t xml:space="preserve">Impacts </t>
  </si>
  <si>
    <t>Theme</t>
  </si>
  <si>
    <t>Colleague turnover (voluntary leavers)</t>
  </si>
  <si>
    <t>Gender pay gap</t>
  </si>
  <si>
    <t xml:space="preserve">Net change in bathing water status </t>
  </si>
  <si>
    <t>Change in bathing water status</t>
  </si>
  <si>
    <r>
      <t>Total area of land under Beyond Nature</t>
    </r>
    <r>
      <rPr>
        <vertAlign val="superscript"/>
        <sz val="10"/>
        <color theme="1"/>
        <rFont val="Poppins"/>
      </rPr>
      <t>TM</t>
    </r>
    <r>
      <rPr>
        <sz val="10"/>
        <color theme="1"/>
        <rFont val="Poppins"/>
      </rPr>
      <t xml:space="preserve">  schemes</t>
    </r>
  </si>
  <si>
    <t>Change in tangible asset value</t>
  </si>
  <si>
    <t>Baa2</t>
  </si>
  <si>
    <t>Sustainable Finance Framework Allocation Report</t>
  </si>
  <si>
    <t>Annual Report and Financial Statements</t>
  </si>
  <si>
    <t>Annual Performance Report</t>
  </si>
  <si>
    <t>Phosphorus released to environment</t>
  </si>
  <si>
    <r>
      <t>NO</t>
    </r>
    <r>
      <rPr>
        <vertAlign val="subscript"/>
        <sz val="10"/>
        <color theme="1"/>
        <rFont val="Poppins"/>
      </rPr>
      <t>x</t>
    </r>
    <r>
      <rPr>
        <sz val="10"/>
        <color theme="1"/>
        <rFont val="Poppins"/>
      </rPr>
      <t xml:space="preserve"> emissions</t>
    </r>
  </si>
  <si>
    <r>
      <t>PM</t>
    </r>
    <r>
      <rPr>
        <vertAlign val="subscript"/>
        <sz val="10"/>
        <color theme="1"/>
        <rFont val="Poppins"/>
      </rPr>
      <t>2.5</t>
    </r>
    <r>
      <rPr>
        <sz val="10"/>
        <color theme="1"/>
        <rFont val="Poppins"/>
      </rPr>
      <t xml:space="preserve"> emissions</t>
    </r>
  </si>
  <si>
    <t>Sickness absence rate</t>
  </si>
  <si>
    <t>Sickness absence</t>
  </si>
  <si>
    <t>Total water available for use</t>
  </si>
  <si>
    <t>Water returned to the environment to maintain flows for wildlife and other users</t>
  </si>
  <si>
    <t>Leakage</t>
  </si>
  <si>
    <t>Number of Category 1 pollution incidents</t>
  </si>
  <si>
    <t>Number of Category 2 pollution incidents</t>
  </si>
  <si>
    <t>Total number of pollution incidents</t>
  </si>
  <si>
    <t>Trees planted in year</t>
  </si>
  <si>
    <r>
      <t>NO</t>
    </r>
    <r>
      <rPr>
        <vertAlign val="subscript"/>
        <sz val="9"/>
        <color theme="1"/>
        <rFont val="Poppins"/>
      </rPr>
      <t>x</t>
    </r>
    <r>
      <rPr>
        <sz val="10"/>
        <color theme="1"/>
        <rFont val="Poppins"/>
        <family val="2"/>
      </rPr>
      <t xml:space="preserve"> and PM</t>
    </r>
    <r>
      <rPr>
        <vertAlign val="subscript"/>
        <sz val="9"/>
        <color theme="1"/>
        <rFont val="Poppins"/>
      </rPr>
      <t>2.5</t>
    </r>
    <r>
      <rPr>
        <sz val="10"/>
        <color theme="1"/>
        <rFont val="Poppins"/>
        <family val="2"/>
      </rPr>
      <t xml:space="preserve"> emissions</t>
    </r>
  </si>
  <si>
    <t>Other Scope 3 carbon emissions (embedded in capital spend)</t>
  </si>
  <si>
    <t>tonnes</t>
  </si>
  <si>
    <t>GHG emissions per million litres of water served (market-based)</t>
  </si>
  <si>
    <t>GHG emissions per million litres of waste water treated (market-based)</t>
  </si>
  <si>
    <t>Colleague turnover rate</t>
  </si>
  <si>
    <t>Phosphorus released to the environment</t>
  </si>
  <si>
    <t>Net debt</t>
  </si>
  <si>
    <t>Ml/day</t>
  </si>
  <si>
    <t>Our Contribution to Yorkshire 2024</t>
  </si>
  <si>
    <r>
      <t xml:space="preserve">This spreadsheet contains a series of data tables that accompany the </t>
    </r>
    <r>
      <rPr>
        <i/>
        <sz val="10"/>
        <color theme="1"/>
        <rFont val="Poppins"/>
      </rPr>
      <t>Our Contribution to Yorkshire</t>
    </r>
    <r>
      <rPr>
        <sz val="10"/>
        <color theme="1"/>
        <rFont val="Poppins"/>
        <family val="2"/>
      </rPr>
      <t xml:space="preserve"> 2024 report. The tables are built around a framework of assets, outputs and impacts, with a separate table for each of the six capitals.</t>
    </r>
  </si>
  <si>
    <t>Data are reported for the financial year ending 31 March 2024 (FY24) and, for comparison purposes, the previous financial year (FY23).</t>
  </si>
  <si>
    <t>Risk of severe restrictions in a drought</t>
  </si>
  <si>
    <t>Financial performance</t>
  </si>
  <si>
    <t>Energy management</t>
  </si>
  <si>
    <t>Waste management and circular economy</t>
  </si>
  <si>
    <t>Infrastructure assets</t>
  </si>
  <si>
    <t>Water resources management</t>
  </si>
  <si>
    <t>Wastewater management</t>
  </si>
  <si>
    <t xml:space="preserve">Air quality </t>
  </si>
  <si>
    <t>Greenhouse gas emissions</t>
  </si>
  <si>
    <t>Biodiversity and land management</t>
  </si>
  <si>
    <t>Diversity, equity and inclusion</t>
  </si>
  <si>
    <t>Engagement</t>
  </si>
  <si>
    <t>Health, safety, and wellbeing</t>
  </si>
  <si>
    <t>Research and development</t>
  </si>
  <si>
    <t>Access and affordability</t>
  </si>
  <si>
    <t>Service quality and safety</t>
  </si>
  <si>
    <t>Sustainable procurement</t>
  </si>
  <si>
    <t>Public education</t>
  </si>
  <si>
    <t>Recreational opportunities</t>
  </si>
  <si>
    <t>No.</t>
  </si>
  <si>
    <t>Local employment opportunities</t>
  </si>
  <si>
    <t>Local employment opportunities created in our supply chain</t>
  </si>
  <si>
    <t>Storm overflows</t>
  </si>
  <si>
    <t>Total</t>
  </si>
  <si>
    <t>Total taxes</t>
  </si>
  <si>
    <t>Other Scope 3 carbon emissions (purchased goods and services)</t>
  </si>
  <si>
    <t>out of 100</t>
  </si>
  <si>
    <t>Amenity benefits of recreational visits to Yorkshire Water sites</t>
  </si>
  <si>
    <t>River and coastal water quality</t>
  </si>
  <si>
    <t>Permitted storm overflow discharges</t>
  </si>
  <si>
    <t>Length of river improved (annual)</t>
  </si>
  <si>
    <t xml:space="preserve">Scope 2 carbon emissions (grid electricity use) </t>
  </si>
  <si>
    <r>
      <t>kt CO</t>
    </r>
    <r>
      <rPr>
        <vertAlign val="subscript"/>
        <sz val="10"/>
        <color theme="1"/>
        <rFont val="Poppins"/>
      </rPr>
      <t>2</t>
    </r>
    <r>
      <rPr>
        <sz val="10"/>
        <color theme="1"/>
        <rFont val="Poppins"/>
      </rPr>
      <t>e</t>
    </r>
  </si>
  <si>
    <t>Carbon emissions (scope 1, 2 and 3, location-based)</t>
  </si>
  <si>
    <t>Learning and development</t>
  </si>
  <si>
    <t>Percentage of colleagues declared female</t>
  </si>
  <si>
    <t>Percentage of statutory directors declared female</t>
  </si>
  <si>
    <t>Percentage of senior managers declared female</t>
  </si>
  <si>
    <t>Percentage of colleagues declared BAME</t>
  </si>
  <si>
    <t>Percentage of senior managersdeclared  BAME</t>
  </si>
  <si>
    <t>Percentage of statutory directors declared BAME</t>
  </si>
  <si>
    <t>Published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</si>
</sst>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0"/>
    <numFmt numFmtId="165" formatCode="&quot;£&quot;#,##0.0"/>
    <numFmt numFmtId="166" formatCode="0.0%"/>
    <numFmt numFmtId="167" formatCode="0.0"/>
    <numFmt numFmtId="168" formatCode="#,##0_ ;\-#,##0\ "/>
    <numFmt numFmtId="169" formatCode="#,##0.0"/>
    <numFmt numFmtId="170" formatCode="&quot;£&quot;#,##0.00"/>
  </numFmts>
  <fonts count="26" x14ac:knownFonts="1">
    <font>
      <sz val="10"/>
      <color theme="1"/>
      <name val="Poppins"/>
      <family val="2"/>
    </font>
    <font>
      <sz val="9"/>
      <color theme="1"/>
      <name val="Poppins"/>
      <family val="2"/>
    </font>
    <font>
      <sz val="9"/>
      <color theme="1"/>
      <name val="Poppins"/>
      <family val="2"/>
    </font>
    <font>
      <sz val="9"/>
      <color rgb="FF9C5700"/>
      <name val="Poppins"/>
      <family val="2"/>
    </font>
    <font>
      <sz val="10"/>
      <color theme="1"/>
      <name val="Poppins"/>
    </font>
    <font>
      <sz val="9"/>
      <color theme="1"/>
      <name val="Poppins"/>
    </font>
    <font>
      <b/>
      <sz val="10"/>
      <color theme="0"/>
      <name val="Poppins"/>
    </font>
    <font>
      <b/>
      <sz val="10"/>
      <color rgb="FF003F50"/>
      <name val="Poppins"/>
    </font>
    <font>
      <b/>
      <sz val="10"/>
      <color theme="1"/>
      <name val="Poppins"/>
    </font>
    <font>
      <b/>
      <sz val="10"/>
      <color theme="9"/>
      <name val="Poppins"/>
    </font>
    <font>
      <b/>
      <sz val="10"/>
      <name val="Poppins"/>
    </font>
    <font>
      <b/>
      <sz val="12"/>
      <color theme="1"/>
      <name val="Poppins"/>
    </font>
    <font>
      <b/>
      <sz val="10"/>
      <color theme="5"/>
      <name val="Poppins"/>
    </font>
    <font>
      <b/>
      <sz val="10"/>
      <color rgb="FFC00000"/>
      <name val="Poppins"/>
    </font>
    <font>
      <sz val="10"/>
      <name val="Poppins"/>
    </font>
    <font>
      <sz val="12"/>
      <color rgb="FFFF0000"/>
      <name val="Poppins"/>
    </font>
    <font>
      <sz val="9"/>
      <name val="Poppins"/>
    </font>
    <font>
      <b/>
      <sz val="9"/>
      <color theme="1"/>
      <name val="Poppins"/>
    </font>
    <font>
      <u/>
      <sz val="9"/>
      <color theme="10"/>
      <name val="Poppins"/>
      <family val="2"/>
    </font>
    <font>
      <i/>
      <sz val="10"/>
      <color theme="1"/>
      <name val="Poppins"/>
    </font>
    <font>
      <sz val="10"/>
      <color theme="1"/>
      <name val="Poppins"/>
      <family val="2"/>
    </font>
    <font>
      <vertAlign val="subscript"/>
      <sz val="10"/>
      <color theme="1"/>
      <name val="Poppins"/>
    </font>
    <font>
      <sz val="8"/>
      <name val="Poppins"/>
      <family val="2"/>
    </font>
    <font>
      <vertAlign val="superscript"/>
      <sz val="10"/>
      <color theme="1"/>
      <name val="Poppins"/>
    </font>
    <font>
      <b/>
      <sz val="10"/>
      <color rgb="FF000000"/>
      <name val="Poppins"/>
    </font>
    <font>
      <vertAlign val="subscript"/>
      <sz val="9"/>
      <color theme="1"/>
      <name val="Poppins"/>
    </font>
  </fonts>
  <fills count="12">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rgb="FFA8D3E6"/>
        <bgColor indexed="64"/>
      </patternFill>
    </fill>
    <fill>
      <patternFill patternType="solid">
        <fgColor rgb="FFFFC000"/>
        <bgColor indexed="64"/>
      </patternFill>
    </fill>
    <fill>
      <patternFill patternType="solid">
        <fgColor rgb="FFEE6563"/>
        <bgColor indexed="64"/>
      </patternFill>
    </fill>
    <fill>
      <patternFill patternType="solid">
        <fgColor rgb="FF69AA99"/>
        <bgColor indexed="64"/>
      </patternFill>
    </fill>
    <fill>
      <patternFill patternType="solid">
        <fgColor rgb="FF1F348C"/>
        <bgColor indexed="64"/>
      </patternFill>
    </fill>
    <fill>
      <patternFill patternType="solid">
        <fgColor rgb="FF3357F0"/>
        <bgColor indexed="64"/>
      </patternFill>
    </fill>
    <fill>
      <patternFill patternType="solid">
        <fgColor rgb="FF6FB3CF"/>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6">
    <xf numFmtId="0" fontId="0" fillId="0" borderId="0"/>
    <xf numFmtId="0" fontId="3" fillId="2" borderId="0" applyNumberFormat="0" applyBorder="0" applyAlignment="0" applyProtection="0"/>
    <xf numFmtId="0" fontId="2" fillId="3" borderId="1" applyNumberFormat="0" applyFont="0" applyAlignment="0" applyProtection="0"/>
    <xf numFmtId="0" fontId="18"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75">
    <xf numFmtId="0" fontId="0" fillId="0" borderId="0" xfId="0"/>
    <xf numFmtId="0" fontId="4" fillId="4" borderId="0" xfId="0" applyFont="1" applyFill="1"/>
    <xf numFmtId="0" fontId="5" fillId="0" borderId="0" xfId="0" applyFont="1"/>
    <xf numFmtId="0" fontId="4" fillId="0" borderId="0" xfId="0" applyFont="1"/>
    <xf numFmtId="0" fontId="7" fillId="5" borderId="0" xfId="0" applyFont="1" applyFill="1"/>
    <xf numFmtId="0" fontId="7" fillId="5" borderId="0" xfId="0" applyFont="1" applyFill="1" applyAlignment="1">
      <alignment horizontal="center"/>
    </xf>
    <xf numFmtId="0" fontId="8" fillId="0" borderId="0" xfId="0" applyFont="1"/>
    <xf numFmtId="164" fontId="4" fillId="0" borderId="0" xfId="2" applyNumberFormat="1" applyFont="1" applyFill="1" applyBorder="1" applyAlignment="1">
      <alignment horizontal="center"/>
    </xf>
    <xf numFmtId="0" fontId="4" fillId="0" borderId="0" xfId="2" applyFont="1" applyFill="1" applyBorder="1" applyAlignment="1">
      <alignment horizontal="center"/>
    </xf>
    <xf numFmtId="0" fontId="9" fillId="0" borderId="0" xfId="0" applyFont="1" applyAlignment="1">
      <alignment horizontal="center"/>
    </xf>
    <xf numFmtId="165" fontId="4"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9" fontId="4" fillId="0" borderId="0" xfId="2" applyNumberFormat="1" applyFont="1" applyFill="1" applyBorder="1" applyAlignment="1">
      <alignment horizontal="center"/>
    </xf>
    <xf numFmtId="10" fontId="4" fillId="0" borderId="0" xfId="2" applyNumberFormat="1" applyFont="1" applyFill="1" applyBorder="1" applyAlignment="1">
      <alignment horizontal="center"/>
    </xf>
    <xf numFmtId="165" fontId="8" fillId="0" borderId="0" xfId="0" applyNumberFormat="1" applyFont="1" applyAlignment="1">
      <alignment horizontal="center"/>
    </xf>
    <xf numFmtId="165" fontId="4" fillId="0" borderId="0" xfId="0" applyNumberFormat="1" applyFont="1"/>
    <xf numFmtId="0" fontId="6" fillId="6" borderId="0" xfId="0" applyFont="1" applyFill="1"/>
    <xf numFmtId="0" fontId="10" fillId="6" borderId="0" xfId="0" applyFont="1" applyFill="1"/>
    <xf numFmtId="0" fontId="11" fillId="4" borderId="0" xfId="0" applyFont="1" applyFill="1"/>
    <xf numFmtId="3" fontId="4" fillId="0" borderId="0" xfId="2" applyNumberFormat="1" applyFont="1" applyFill="1" applyBorder="1" applyAlignment="1">
      <alignment horizontal="center"/>
    </xf>
    <xf numFmtId="1" fontId="4" fillId="0" borderId="0" xfId="2" applyNumberFormat="1" applyFont="1" applyFill="1" applyBorder="1" applyAlignment="1">
      <alignment horizontal="center"/>
    </xf>
    <xf numFmtId="0" fontId="9" fillId="0" borderId="0" xfId="0" applyFont="1" applyAlignment="1">
      <alignment horizontal="left"/>
    </xf>
    <xf numFmtId="2" fontId="12" fillId="0" borderId="0" xfId="0" applyNumberFormat="1" applyFont="1" applyAlignment="1">
      <alignment horizontal="center"/>
    </xf>
    <xf numFmtId="168" fontId="4" fillId="0" borderId="0" xfId="2" applyNumberFormat="1" applyFont="1" applyFill="1" applyBorder="1" applyAlignment="1">
      <alignment horizontal="center"/>
    </xf>
    <xf numFmtId="0" fontId="4" fillId="0" borderId="0" xfId="0" applyFont="1" applyAlignment="1">
      <alignment horizontal="left"/>
    </xf>
    <xf numFmtId="10" fontId="4" fillId="0" borderId="0" xfId="0" applyNumberFormat="1" applyFont="1"/>
    <xf numFmtId="165" fontId="8" fillId="0" borderId="0" xfId="2" applyNumberFormat="1" applyFont="1" applyFill="1" applyBorder="1" applyAlignment="1">
      <alignment horizontal="center"/>
    </xf>
    <xf numFmtId="2" fontId="9" fillId="0" borderId="0" xfId="0" applyNumberFormat="1" applyFont="1" applyAlignment="1">
      <alignment horizontal="center"/>
    </xf>
    <xf numFmtId="3" fontId="8" fillId="0" borderId="0" xfId="0" applyNumberFormat="1" applyFont="1" applyAlignment="1">
      <alignment horizontal="center"/>
    </xf>
    <xf numFmtId="0" fontId="4" fillId="0" borderId="0" xfId="0" applyFont="1" applyAlignment="1">
      <alignment horizontal="center"/>
    </xf>
    <xf numFmtId="0" fontId="12" fillId="0" borderId="0" xfId="0" applyFont="1" applyAlignment="1">
      <alignment horizontal="center"/>
    </xf>
    <xf numFmtId="0" fontId="6" fillId="7" borderId="0" xfId="0" applyFont="1" applyFill="1"/>
    <xf numFmtId="167" fontId="4" fillId="4" borderId="0" xfId="0" applyNumberFormat="1" applyFont="1" applyFill="1"/>
    <xf numFmtId="2" fontId="13" fillId="0" borderId="0" xfId="0" applyNumberFormat="1" applyFont="1" applyAlignment="1">
      <alignment horizontal="center"/>
    </xf>
    <xf numFmtId="0" fontId="13" fillId="0" borderId="0" xfId="0" applyFont="1" applyAlignment="1">
      <alignment horizontal="center"/>
    </xf>
    <xf numFmtId="3" fontId="4" fillId="0" borderId="0" xfId="0" applyNumberFormat="1" applyFont="1" applyAlignment="1">
      <alignment horizontal="center"/>
    </xf>
    <xf numFmtId="170" fontId="4" fillId="0" borderId="0" xfId="0" applyNumberFormat="1" applyFont="1"/>
    <xf numFmtId="4" fontId="4" fillId="0" borderId="0" xfId="2" applyNumberFormat="1" applyFont="1" applyFill="1" applyBorder="1" applyAlignment="1">
      <alignment horizontal="center"/>
    </xf>
    <xf numFmtId="167" fontId="4" fillId="0" borderId="0" xfId="2" applyNumberFormat="1" applyFont="1" applyFill="1" applyBorder="1" applyAlignment="1">
      <alignment horizontal="center"/>
    </xf>
    <xf numFmtId="169" fontId="4" fillId="0" borderId="0" xfId="2" applyNumberFormat="1" applyFont="1" applyFill="1" applyBorder="1" applyAlignment="1">
      <alignment horizontal="center"/>
    </xf>
    <xf numFmtId="0" fontId="14" fillId="0" borderId="0" xfId="1" applyFont="1" applyFill="1" applyBorder="1" applyAlignment="1">
      <alignment horizontal="center"/>
    </xf>
    <xf numFmtId="0" fontId="16" fillId="0" borderId="0" xfId="0" applyFont="1" applyAlignment="1">
      <alignment horizontal="center" vertical="center" wrapText="1"/>
    </xf>
    <xf numFmtId="0" fontId="6" fillId="8" borderId="0" xfId="0" applyFont="1" applyFill="1"/>
    <xf numFmtId="2" fontId="4" fillId="0" borderId="0" xfId="2" applyNumberFormat="1" applyFont="1" applyFill="1" applyBorder="1" applyAlignment="1">
      <alignment horizontal="center"/>
    </xf>
    <xf numFmtId="0" fontId="6" fillId="9" borderId="0" xfId="0" applyFont="1" applyFill="1"/>
    <xf numFmtId="0" fontId="6" fillId="10" borderId="0" xfId="0" applyFont="1" applyFill="1"/>
    <xf numFmtId="3" fontId="4" fillId="0" borderId="0" xfId="0" applyNumberFormat="1" applyFont="1"/>
    <xf numFmtId="164" fontId="8" fillId="0" borderId="0" xfId="0" applyNumberFormat="1" applyFont="1" applyAlignment="1">
      <alignment horizontal="center"/>
    </xf>
    <xf numFmtId="3" fontId="13" fillId="0" borderId="0" xfId="2" applyNumberFormat="1" applyFont="1" applyFill="1" applyBorder="1" applyAlignment="1">
      <alignment horizontal="center"/>
    </xf>
    <xf numFmtId="0" fontId="14" fillId="0" borderId="0" xfId="0" applyFont="1"/>
    <xf numFmtId="0" fontId="6" fillId="11" borderId="0" xfId="0" applyFont="1" applyFill="1"/>
    <xf numFmtId="0" fontId="15" fillId="0" borderId="0" xfId="0" applyFont="1"/>
    <xf numFmtId="0" fontId="17" fillId="0" borderId="0" xfId="0" applyFont="1"/>
    <xf numFmtId="0" fontId="11" fillId="0" borderId="0" xfId="0" applyFont="1"/>
    <xf numFmtId="0" fontId="18" fillId="0" borderId="0" xfId="3"/>
    <xf numFmtId="0" fontId="19" fillId="0" borderId="0" xfId="0" applyFont="1"/>
    <xf numFmtId="0" fontId="1" fillId="0" borderId="0" xfId="0" applyFont="1" applyAlignment="1">
      <alignment wrapText="1"/>
    </xf>
    <xf numFmtId="9" fontId="4" fillId="0" borderId="0" xfId="4" applyFont="1" applyFill="1" applyBorder="1" applyAlignment="1">
      <alignment horizontal="center"/>
    </xf>
    <xf numFmtId="3" fontId="14" fillId="0" borderId="0" xfId="0" applyNumberFormat="1" applyFont="1" applyAlignment="1">
      <alignment horizontal="center" vertical="center" wrapText="1"/>
    </xf>
    <xf numFmtId="2" fontId="14" fillId="0" borderId="0" xfId="0" applyNumberFormat="1" applyFont="1" applyAlignment="1">
      <alignment horizontal="center"/>
    </xf>
    <xf numFmtId="20" fontId="4" fillId="0" borderId="0" xfId="2" applyNumberFormat="1" applyFont="1" applyFill="1" applyBorder="1" applyAlignment="1">
      <alignment horizontal="center"/>
    </xf>
    <xf numFmtId="10" fontId="4" fillId="0" borderId="0" xfId="4" applyNumberFormat="1" applyFont="1" applyFill="1" applyBorder="1" applyAlignment="1">
      <alignment horizontal="center"/>
    </xf>
    <xf numFmtId="164" fontId="4" fillId="0" borderId="0" xfId="5" applyNumberFormat="1" applyFont="1" applyFill="1" applyBorder="1" applyAlignment="1">
      <alignment horizontal="center"/>
    </xf>
    <xf numFmtId="10" fontId="14" fillId="0" borderId="0" xfId="0" applyNumberFormat="1" applyFont="1" applyAlignment="1">
      <alignment horizontal="center" vertical="center" wrapText="1"/>
    </xf>
    <xf numFmtId="0" fontId="24" fillId="6" borderId="0" xfId="0" applyFont="1" applyFill="1"/>
    <xf numFmtId="0" fontId="0" fillId="0" borderId="0" xfId="0" applyAlignment="1">
      <alignment horizontal="left"/>
    </xf>
    <xf numFmtId="0" fontId="4" fillId="0" borderId="0" xfId="0" applyFont="1" applyAlignment="1">
      <alignment horizontal="left" indent="2"/>
    </xf>
    <xf numFmtId="0" fontId="4" fillId="0" borderId="0" xfId="0" applyFont="1" applyAlignment="1">
      <alignment horizontal="left" indent="1"/>
    </xf>
    <xf numFmtId="166" fontId="4" fillId="0" borderId="0" xfId="4" applyNumberFormat="1" applyFont="1" applyFill="1" applyBorder="1" applyAlignment="1">
      <alignment horizontal="center"/>
    </xf>
    <xf numFmtId="0" fontId="0" fillId="0" borderId="0" xfId="0" applyAlignment="1">
      <alignment horizontal="center"/>
    </xf>
    <xf numFmtId="0" fontId="4" fillId="0" borderId="0" xfId="0" applyFont="1" applyFill="1" applyAlignment="1">
      <alignment horizontal="left"/>
    </xf>
    <xf numFmtId="0" fontId="4" fillId="0" borderId="0" xfId="0" applyFont="1" applyFill="1"/>
    <xf numFmtId="164" fontId="4" fillId="0" borderId="0" xfId="0" applyNumberFormat="1" applyFont="1" applyAlignment="1">
      <alignment horizontal="center"/>
    </xf>
    <xf numFmtId="2" fontId="4" fillId="0" borderId="0" xfId="4" applyNumberFormat="1" applyFont="1" applyFill="1" applyBorder="1" applyAlignment="1">
      <alignment horizontal="center"/>
    </xf>
    <xf numFmtId="3" fontId="5" fillId="0" borderId="0" xfId="0" applyNumberFormat="1" applyFont="1"/>
  </cellXfs>
  <cellStyles count="6">
    <cellStyle name="Comma" xfId="5" builtinId="3"/>
    <cellStyle name="Hyperlink" xfId="3" builtinId="8"/>
    <cellStyle name="Neutral" xfId="1" builtinId="28"/>
    <cellStyle name="Normal" xfId="0" builtinId="0" customBuiltin="1"/>
    <cellStyle name="Note" xfId="2" builtinId="10"/>
    <cellStyle name="Percent" xfId="4" builtinId="5"/>
  </cellStyles>
  <dxfs count="5">
    <dxf>
      <font>
        <color rgb="FFC00000"/>
      </font>
    </dxf>
    <dxf>
      <font>
        <color rgb="FFC00000"/>
      </font>
    </dxf>
    <dxf>
      <font>
        <color rgb="FFC00000"/>
      </font>
    </dxf>
    <dxf>
      <font>
        <color rgb="FFC00000"/>
      </font>
    </dxf>
    <dxf>
      <font>
        <color rgb="FFC00000"/>
      </font>
    </dxf>
  </dxfs>
  <tableStyles count="0" defaultTableStyle="TableStyleMedium2" defaultPivotStyle="PivotStyleLight16"/>
  <colors>
    <mruColors>
      <color rgb="FF1F348C"/>
      <color rgb="FFFFC000"/>
      <color rgb="FF6FB3CF"/>
      <color rgb="FFEE6563"/>
      <color rgb="FF3357F0"/>
      <color rgb="FF69AA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yorkshirewater.com/reports" TargetMode="External"/><Relationship Id="rId2" Type="http://schemas.openxmlformats.org/officeDocument/2006/relationships/hyperlink" Target="http://www.yorkshirewater.com/reports" TargetMode="External"/><Relationship Id="rId1" Type="http://schemas.openxmlformats.org/officeDocument/2006/relationships/hyperlink" Target="http://www.yorkshirewater.com/capitals" TargetMode="External"/><Relationship Id="rId6" Type="http://schemas.openxmlformats.org/officeDocument/2006/relationships/printerSettings" Target="../printerSettings/printerSettings1.bin"/><Relationship Id="rId5" Type="http://schemas.openxmlformats.org/officeDocument/2006/relationships/hyperlink" Target="http://www.yorkshirewater.com/capitals" TargetMode="External"/><Relationship Id="rId4" Type="http://schemas.openxmlformats.org/officeDocument/2006/relationships/hyperlink" Target="http://www.yorkshirewater.com/capita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E24F-003D-4A44-B580-787C5943DFB5}">
  <dimension ref="A1:C22"/>
  <sheetViews>
    <sheetView tabSelected="1" zoomScale="80" zoomScaleNormal="80" workbookViewId="0"/>
  </sheetViews>
  <sheetFormatPr defaultRowHeight="19.5" x14ac:dyDescent="0.55000000000000004"/>
  <cols>
    <col min="1" max="3" width="42.75" customWidth="1"/>
    <col min="4" max="4" width="63.75" customWidth="1"/>
    <col min="5" max="5" width="71.25" customWidth="1"/>
  </cols>
  <sheetData>
    <row r="1" spans="1:3" ht="23.25" x14ac:dyDescent="0.65">
      <c r="A1" s="53" t="s">
        <v>245</v>
      </c>
      <c r="B1" s="53"/>
    </row>
    <row r="2" spans="1:3" x14ac:dyDescent="0.55000000000000004">
      <c r="A2" t="s">
        <v>289</v>
      </c>
    </row>
    <row r="3" spans="1:3" x14ac:dyDescent="0.55000000000000004">
      <c r="A3" t="s">
        <v>0</v>
      </c>
    </row>
    <row r="5" spans="1:3" x14ac:dyDescent="0.55000000000000004">
      <c r="A5" s="6" t="s">
        <v>1</v>
      </c>
      <c r="B5" s="6"/>
    </row>
    <row r="6" spans="1:3" x14ac:dyDescent="0.55000000000000004">
      <c r="A6" t="s">
        <v>246</v>
      </c>
    </row>
    <row r="7" spans="1:3" x14ac:dyDescent="0.55000000000000004">
      <c r="A7" t="s">
        <v>247</v>
      </c>
    </row>
    <row r="8" spans="1:3" x14ac:dyDescent="0.55000000000000004">
      <c r="A8" t="s">
        <v>2</v>
      </c>
    </row>
    <row r="9" spans="1:3" x14ac:dyDescent="0.55000000000000004">
      <c r="A9" s="54" t="s">
        <v>3</v>
      </c>
      <c r="B9" s="54"/>
    </row>
    <row r="10" spans="1:3" x14ac:dyDescent="0.55000000000000004">
      <c r="A10" s="54"/>
      <c r="B10" s="54"/>
    </row>
    <row r="11" spans="1:3" x14ac:dyDescent="0.55000000000000004">
      <c r="A11" s="6" t="s">
        <v>4</v>
      </c>
      <c r="B11" s="54"/>
    </row>
    <row r="12" spans="1:3" x14ac:dyDescent="0.55000000000000004">
      <c r="A12" t="s">
        <v>5</v>
      </c>
      <c r="B12" s="54"/>
    </row>
    <row r="13" spans="1:3" x14ac:dyDescent="0.55000000000000004">
      <c r="A13" s="33" t="s">
        <v>6</v>
      </c>
      <c r="B13" s="22" t="s">
        <v>7</v>
      </c>
      <c r="C13" s="27" t="s">
        <v>8</v>
      </c>
    </row>
    <row r="14" spans="1:3" ht="75" x14ac:dyDescent="0.55000000000000004">
      <c r="A14" s="56" t="s">
        <v>9</v>
      </c>
      <c r="B14" s="56" t="s">
        <v>10</v>
      </c>
      <c r="C14" s="56" t="s">
        <v>11</v>
      </c>
    </row>
    <row r="16" spans="1:3" x14ac:dyDescent="0.55000000000000004">
      <c r="A16" s="6" t="s">
        <v>12</v>
      </c>
      <c r="B16" s="6"/>
    </row>
    <row r="17" spans="1:3" x14ac:dyDescent="0.55000000000000004">
      <c r="A17" t="s">
        <v>13</v>
      </c>
    </row>
    <row r="18" spans="1:3" x14ac:dyDescent="0.55000000000000004">
      <c r="A18" s="52" t="s">
        <v>14</v>
      </c>
      <c r="B18" s="52" t="s">
        <v>15</v>
      </c>
      <c r="C18" s="52" t="s">
        <v>16</v>
      </c>
    </row>
    <row r="19" spans="1:3" x14ac:dyDescent="0.55000000000000004">
      <c r="A19" t="s">
        <v>223</v>
      </c>
      <c r="B19" t="s">
        <v>17</v>
      </c>
      <c r="C19" s="54" t="s">
        <v>18</v>
      </c>
    </row>
    <row r="20" spans="1:3" x14ac:dyDescent="0.55000000000000004">
      <c r="A20" t="s">
        <v>222</v>
      </c>
      <c r="B20" t="s">
        <v>19</v>
      </c>
      <c r="C20" s="54" t="s">
        <v>18</v>
      </c>
    </row>
    <row r="21" spans="1:3" x14ac:dyDescent="0.55000000000000004">
      <c r="A21" t="s">
        <v>20</v>
      </c>
      <c r="B21" t="s">
        <v>21</v>
      </c>
      <c r="C21" s="54" t="s">
        <v>3</v>
      </c>
    </row>
    <row r="22" spans="1:3" x14ac:dyDescent="0.55000000000000004">
      <c r="A22" t="s">
        <v>221</v>
      </c>
      <c r="B22" t="s">
        <v>22</v>
      </c>
      <c r="C22" s="54" t="s">
        <v>3</v>
      </c>
    </row>
  </sheetData>
  <hyperlinks>
    <hyperlink ref="A9" r:id="rId1" xr:uid="{4AA71396-F363-4E55-9D46-0E00EBD7BA5B}"/>
    <hyperlink ref="C19" r:id="rId2" xr:uid="{78B78A03-009B-4714-8447-E831A67575F8}"/>
    <hyperlink ref="C20" r:id="rId3" xr:uid="{0DFF8178-05DD-48E3-A755-E0958C3D6415}"/>
    <hyperlink ref="C21" r:id="rId4" xr:uid="{74AEAF84-81CC-4F37-842B-7085906A4D5B}"/>
    <hyperlink ref="C22" r:id="rId5" xr:uid="{C7FEE2BF-610F-494F-81DB-F5117449658F}"/>
  </hyperlinks>
  <pageMargins left="0.7" right="0.7" top="0.75" bottom="0.75" header="0.3" footer="0.3"/>
  <pageSetup paperSize="9" orientation="portrait" horizontalDpi="90" verticalDpi="9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307CF-415E-4C80-A4BB-8E1514E269A6}">
  <sheetPr>
    <tabColor rgb="FFFFC000"/>
  </sheetPr>
  <dimension ref="A1:G56"/>
  <sheetViews>
    <sheetView topLeftCell="A3" zoomScale="85" zoomScaleNormal="85" workbookViewId="0"/>
  </sheetViews>
  <sheetFormatPr defaultRowHeight="18.75" x14ac:dyDescent="0.55000000000000004"/>
  <cols>
    <col min="1" max="1" width="22.5" style="2" customWidth="1"/>
    <col min="2" max="2" width="62.5" style="2" customWidth="1"/>
    <col min="3" max="5" width="9" style="2"/>
    <col min="6" max="7" width="10.75" style="2" customWidth="1"/>
    <col min="8" max="16384" width="9" style="2"/>
  </cols>
  <sheetData>
    <row r="1" spans="1:7" ht="23.25" x14ac:dyDescent="0.65">
      <c r="A1" s="18" t="s">
        <v>23</v>
      </c>
      <c r="B1" s="1"/>
      <c r="C1" s="1"/>
      <c r="D1" s="1"/>
      <c r="E1" s="1"/>
      <c r="F1" s="1"/>
      <c r="G1" s="1"/>
    </row>
    <row r="2" spans="1:7" ht="19.5" x14ac:dyDescent="0.55000000000000004">
      <c r="A2" s="64" t="s">
        <v>54</v>
      </c>
      <c r="B2" s="16"/>
      <c r="C2" s="16"/>
      <c r="D2" s="16"/>
      <c r="E2" s="16"/>
      <c r="F2" s="16"/>
      <c r="G2" s="16"/>
    </row>
    <row r="3" spans="1:7" ht="19.5" x14ac:dyDescent="0.55000000000000004">
      <c r="A3" s="4" t="s">
        <v>213</v>
      </c>
      <c r="B3" s="4" t="s">
        <v>24</v>
      </c>
      <c r="C3" s="4" t="s">
        <v>25</v>
      </c>
      <c r="D3" s="5">
        <v>2023</v>
      </c>
      <c r="E3" s="5">
        <v>2024</v>
      </c>
      <c r="F3" s="5" t="s">
        <v>4</v>
      </c>
      <c r="G3" s="5" t="s">
        <v>12</v>
      </c>
    </row>
    <row r="4" spans="1:7" ht="19.5" x14ac:dyDescent="0.55000000000000004">
      <c r="A4" s="6" t="s">
        <v>26</v>
      </c>
      <c r="B4" s="3"/>
      <c r="C4" s="3"/>
      <c r="D4" s="8"/>
      <c r="E4" s="8"/>
      <c r="F4" s="9"/>
      <c r="G4" s="9"/>
    </row>
    <row r="5" spans="1:7" ht="19.5" x14ac:dyDescent="0.55000000000000004">
      <c r="A5" s="3"/>
      <c r="B5" s="3" t="s">
        <v>27</v>
      </c>
      <c r="C5" s="3" t="s">
        <v>28</v>
      </c>
      <c r="D5" s="7">
        <v>8714.6</v>
      </c>
      <c r="E5" s="7">
        <v>9132.2000000000007</v>
      </c>
      <c r="F5" s="9" t="s">
        <v>8</v>
      </c>
      <c r="G5" t="s">
        <v>19</v>
      </c>
    </row>
    <row r="6" spans="1:7" ht="19.5" x14ac:dyDescent="0.55000000000000004">
      <c r="A6" s="3"/>
      <c r="B6" s="3" t="s">
        <v>29</v>
      </c>
      <c r="C6" s="3" t="s">
        <v>30</v>
      </c>
      <c r="D6" s="10" t="s">
        <v>220</v>
      </c>
      <c r="E6" s="10" t="s">
        <v>220</v>
      </c>
      <c r="F6" s="9" t="s">
        <v>8</v>
      </c>
      <c r="G6"/>
    </row>
    <row r="7" spans="1:7" ht="19.5" x14ac:dyDescent="0.55000000000000004">
      <c r="A7" s="3"/>
      <c r="B7" s="3" t="s">
        <v>31</v>
      </c>
      <c r="C7" s="3" t="s">
        <v>32</v>
      </c>
      <c r="D7" s="11">
        <v>0.72299999999999998</v>
      </c>
      <c r="E7" s="11">
        <v>0.70799999999999996</v>
      </c>
      <c r="F7" s="9" t="s">
        <v>8</v>
      </c>
      <c r="G7" t="s">
        <v>19</v>
      </c>
    </row>
    <row r="8" spans="1:7" ht="19.5" x14ac:dyDescent="0.55000000000000004">
      <c r="A8" s="6" t="s">
        <v>33</v>
      </c>
      <c r="B8" s="3"/>
      <c r="C8" s="3"/>
      <c r="D8" s="8"/>
      <c r="E8" s="8"/>
      <c r="F8" s="9"/>
      <c r="G8" s="9"/>
    </row>
    <row r="9" spans="1:7" ht="19.5" x14ac:dyDescent="0.55000000000000004">
      <c r="A9" s="3"/>
      <c r="B9" s="3" t="s">
        <v>34</v>
      </c>
      <c r="C9" s="3" t="s">
        <v>28</v>
      </c>
      <c r="D9" s="7">
        <v>1092</v>
      </c>
      <c r="E9" s="7">
        <v>1037.0999999999999</v>
      </c>
      <c r="F9" s="9" t="s">
        <v>8</v>
      </c>
      <c r="G9" s="9"/>
    </row>
    <row r="10" spans="1:7" ht="19.5" x14ac:dyDescent="0.55000000000000004">
      <c r="A10" s="6" t="s">
        <v>35</v>
      </c>
      <c r="B10" s="3"/>
      <c r="C10" s="3"/>
      <c r="D10" s="13"/>
      <c r="E10" s="13"/>
      <c r="F10" s="9"/>
      <c r="G10" s="9"/>
    </row>
    <row r="11" spans="1:7" ht="19.5" x14ac:dyDescent="0.55000000000000004">
      <c r="A11" s="3"/>
      <c r="B11" s="3" t="s">
        <v>243</v>
      </c>
      <c r="C11" s="3" t="s">
        <v>28</v>
      </c>
      <c r="D11" s="7">
        <v>6304</v>
      </c>
      <c r="E11" s="7">
        <v>6467</v>
      </c>
      <c r="F11" s="9" t="s">
        <v>8</v>
      </c>
      <c r="G11"/>
    </row>
    <row r="12" spans="1:7" ht="19.5" x14ac:dyDescent="0.55000000000000004">
      <c r="A12" s="3"/>
      <c r="B12" s="3" t="s">
        <v>36</v>
      </c>
      <c r="C12" s="3" t="s">
        <v>32</v>
      </c>
      <c r="D12" s="11">
        <v>0.32200000000000001</v>
      </c>
      <c r="E12" s="11">
        <v>0.32200000000000001</v>
      </c>
      <c r="F12" s="9" t="s">
        <v>8</v>
      </c>
      <c r="G12" t="s">
        <v>22</v>
      </c>
    </row>
    <row r="13" spans="1:7" ht="19.5" x14ac:dyDescent="0.55000000000000004">
      <c r="A13" s="3"/>
      <c r="B13" s="3"/>
      <c r="C13" s="3"/>
      <c r="D13" s="3"/>
      <c r="E13" s="3"/>
      <c r="F13" s="3"/>
      <c r="G13" s="3"/>
    </row>
    <row r="14" spans="1:7" ht="19.5" x14ac:dyDescent="0.55000000000000004">
      <c r="A14" s="17" t="s">
        <v>209</v>
      </c>
      <c r="B14" s="17"/>
      <c r="C14" s="17"/>
      <c r="D14" s="17"/>
      <c r="E14" s="17"/>
      <c r="F14" s="17"/>
      <c r="G14" s="17"/>
    </row>
    <row r="15" spans="1:7" ht="19.5" x14ac:dyDescent="0.55000000000000004">
      <c r="A15" s="4" t="s">
        <v>213</v>
      </c>
      <c r="B15" s="4" t="s">
        <v>24</v>
      </c>
      <c r="C15" s="4" t="s">
        <v>25</v>
      </c>
      <c r="D15" s="5">
        <v>2023</v>
      </c>
      <c r="E15" s="5">
        <v>2024</v>
      </c>
      <c r="F15" s="5" t="s">
        <v>4</v>
      </c>
      <c r="G15" s="5" t="s">
        <v>12</v>
      </c>
    </row>
    <row r="16" spans="1:7" ht="19.5" x14ac:dyDescent="0.55000000000000004">
      <c r="A16" s="6" t="s">
        <v>249</v>
      </c>
    </row>
    <row r="17" spans="1:7" ht="19.5" x14ac:dyDescent="0.55000000000000004">
      <c r="B17" s="3" t="s">
        <v>52</v>
      </c>
      <c r="C17" s="3" t="s">
        <v>28</v>
      </c>
      <c r="D17" s="7">
        <v>236.7</v>
      </c>
      <c r="E17" s="7">
        <v>236.6</v>
      </c>
      <c r="F17" s="9" t="s">
        <v>8</v>
      </c>
      <c r="G17" t="s">
        <v>19</v>
      </c>
    </row>
    <row r="18" spans="1:7" ht="19.5" x14ac:dyDescent="0.55000000000000004">
      <c r="A18" s="6" t="s">
        <v>37</v>
      </c>
      <c r="B18" s="3"/>
      <c r="C18" s="3" t="s">
        <v>28</v>
      </c>
      <c r="D18" s="72">
        <v>165.20000000000002</v>
      </c>
      <c r="E18" s="72">
        <v>164.79999999999998</v>
      </c>
      <c r="F18" s="9" t="s">
        <v>8</v>
      </c>
      <c r="G18" s="9"/>
    </row>
    <row r="19" spans="1:7" ht="19.5" x14ac:dyDescent="0.55000000000000004">
      <c r="A19" s="55" t="s">
        <v>38</v>
      </c>
      <c r="B19" s="3"/>
      <c r="C19" s="3"/>
      <c r="D19" s="14"/>
      <c r="E19" s="14"/>
      <c r="F19" s="9"/>
      <c r="G19" s="9"/>
    </row>
    <row r="20" spans="1:7" ht="19.5" x14ac:dyDescent="0.55000000000000004">
      <c r="A20" s="3"/>
      <c r="B20" s="3" t="s">
        <v>39</v>
      </c>
      <c r="C20" s="3" t="s">
        <v>28</v>
      </c>
      <c r="D20" s="7">
        <v>58.8</v>
      </c>
      <c r="E20" s="7">
        <v>53.2</v>
      </c>
      <c r="F20" s="9" t="s">
        <v>8</v>
      </c>
      <c r="G20" t="s">
        <v>19</v>
      </c>
    </row>
    <row r="21" spans="1:7" ht="19.5" x14ac:dyDescent="0.55000000000000004">
      <c r="A21" s="3"/>
      <c r="B21" s="3" t="s">
        <v>40</v>
      </c>
      <c r="C21" s="3" t="s">
        <v>28</v>
      </c>
      <c r="D21" s="7">
        <v>16.600000000000001</v>
      </c>
      <c r="E21" s="7">
        <v>16.899999999999999</v>
      </c>
      <c r="F21" s="9" t="s">
        <v>8</v>
      </c>
      <c r="G21" t="s">
        <v>19</v>
      </c>
    </row>
    <row r="22" spans="1:7" ht="19.5" x14ac:dyDescent="0.55000000000000004">
      <c r="A22" s="3"/>
      <c r="B22" s="3" t="s">
        <v>41</v>
      </c>
      <c r="C22" s="3" t="s">
        <v>28</v>
      </c>
      <c r="D22" s="7">
        <v>4</v>
      </c>
      <c r="E22" s="7">
        <v>4</v>
      </c>
      <c r="F22" s="9" t="s">
        <v>8</v>
      </c>
      <c r="G22" t="s">
        <v>19</v>
      </c>
    </row>
    <row r="23" spans="1:7" ht="19.5" x14ac:dyDescent="0.55000000000000004">
      <c r="A23" s="3"/>
      <c r="B23" s="3" t="s">
        <v>42</v>
      </c>
      <c r="C23" s="3" t="s">
        <v>28</v>
      </c>
      <c r="D23" s="7">
        <v>17</v>
      </c>
      <c r="E23" s="7">
        <v>17</v>
      </c>
      <c r="F23" s="9" t="s">
        <v>8</v>
      </c>
      <c r="G23" t="s">
        <v>19</v>
      </c>
    </row>
    <row r="24" spans="1:7" ht="19.5" x14ac:dyDescent="0.55000000000000004">
      <c r="A24" s="3"/>
      <c r="B24" s="3" t="s">
        <v>43</v>
      </c>
      <c r="C24" s="3" t="s">
        <v>28</v>
      </c>
      <c r="D24" s="7">
        <v>1.2</v>
      </c>
      <c r="E24" s="7">
        <v>1.2</v>
      </c>
      <c r="F24" s="9" t="s">
        <v>8</v>
      </c>
      <c r="G24" t="s">
        <v>19</v>
      </c>
    </row>
    <row r="25" spans="1:7" ht="19.5" x14ac:dyDescent="0.55000000000000004">
      <c r="A25" s="55" t="s">
        <v>44</v>
      </c>
      <c r="B25" s="3"/>
      <c r="C25" s="3"/>
      <c r="D25" s="47"/>
      <c r="E25" s="47"/>
      <c r="F25" s="9"/>
      <c r="G25" s="9"/>
    </row>
    <row r="26" spans="1:7" ht="19.5" x14ac:dyDescent="0.55000000000000004">
      <c r="A26" s="3"/>
      <c r="B26" s="3" t="s">
        <v>45</v>
      </c>
      <c r="C26" s="3" t="s">
        <v>28</v>
      </c>
      <c r="D26" s="7">
        <v>24.8</v>
      </c>
      <c r="E26" s="7">
        <v>26.8</v>
      </c>
      <c r="F26" s="9" t="s">
        <v>8</v>
      </c>
      <c r="G26" t="s">
        <v>19</v>
      </c>
    </row>
    <row r="27" spans="1:7" ht="19.5" x14ac:dyDescent="0.55000000000000004">
      <c r="A27" s="3"/>
      <c r="B27" s="3" t="s">
        <v>46</v>
      </c>
      <c r="C27" s="3" t="s">
        <v>28</v>
      </c>
      <c r="D27" s="7">
        <v>11.9</v>
      </c>
      <c r="E27" s="7">
        <v>11.1</v>
      </c>
      <c r="F27" s="9" t="s">
        <v>8</v>
      </c>
      <c r="G27" t="s">
        <v>19</v>
      </c>
    </row>
    <row r="28" spans="1:7" ht="19.5" x14ac:dyDescent="0.55000000000000004">
      <c r="A28" s="55" t="s">
        <v>47</v>
      </c>
      <c r="B28" s="3"/>
      <c r="C28" s="3"/>
      <c r="D28" s="47"/>
      <c r="E28" s="47"/>
      <c r="F28" s="9"/>
      <c r="G28" s="9"/>
    </row>
    <row r="29" spans="1:7" ht="19.5" x14ac:dyDescent="0.55000000000000004">
      <c r="A29" s="3"/>
      <c r="B29" s="3" t="s">
        <v>48</v>
      </c>
      <c r="C29" s="3" t="s">
        <v>28</v>
      </c>
      <c r="D29" s="7">
        <v>30.9</v>
      </c>
      <c r="E29" s="7">
        <v>34.6</v>
      </c>
      <c r="F29" s="9" t="s">
        <v>8</v>
      </c>
      <c r="G29" t="s">
        <v>19</v>
      </c>
    </row>
    <row r="30" spans="1:7" ht="19.5" x14ac:dyDescent="0.55000000000000004">
      <c r="A30" s="6" t="s">
        <v>49</v>
      </c>
      <c r="B30" s="3"/>
      <c r="C30" s="6"/>
      <c r="D30" s="47"/>
      <c r="E30" s="47"/>
      <c r="F30" s="9"/>
      <c r="G30" s="9"/>
    </row>
    <row r="31" spans="1:7" ht="19.5" x14ac:dyDescent="0.55000000000000004">
      <c r="A31" s="3"/>
      <c r="B31" s="3" t="s">
        <v>49</v>
      </c>
      <c r="C31" s="3" t="s">
        <v>28</v>
      </c>
      <c r="D31" s="7">
        <v>157</v>
      </c>
      <c r="E31" s="7">
        <v>165.8</v>
      </c>
      <c r="F31" s="9" t="s">
        <v>8</v>
      </c>
      <c r="G31" t="s">
        <v>19</v>
      </c>
    </row>
    <row r="32" spans="1:7" ht="19.5" x14ac:dyDescent="0.55000000000000004">
      <c r="A32" s="6" t="s">
        <v>50</v>
      </c>
      <c r="B32" s="3"/>
      <c r="C32" s="3"/>
      <c r="D32" s="47"/>
      <c r="E32" s="47"/>
      <c r="F32" s="9"/>
      <c r="G32" s="9"/>
    </row>
    <row r="33" spans="1:7" ht="19.5" x14ac:dyDescent="0.55000000000000004">
      <c r="A33" s="3"/>
      <c r="B33" s="3" t="s">
        <v>51</v>
      </c>
      <c r="C33" s="3" t="s">
        <v>28</v>
      </c>
      <c r="D33" s="7">
        <v>14.4</v>
      </c>
      <c r="E33" s="7">
        <v>15.4</v>
      </c>
      <c r="F33" s="9" t="s">
        <v>8</v>
      </c>
      <c r="G33" t="s">
        <v>19</v>
      </c>
    </row>
    <row r="34" spans="1:7" ht="19.5" x14ac:dyDescent="0.55000000000000004">
      <c r="A34" s="15"/>
      <c r="B34" s="3"/>
      <c r="C34" s="3"/>
      <c r="D34" s="3"/>
      <c r="E34" s="3"/>
      <c r="F34" s="3"/>
      <c r="G34" s="3"/>
    </row>
    <row r="35" spans="1:7" ht="19.5" x14ac:dyDescent="0.55000000000000004">
      <c r="A35" s="17" t="s">
        <v>208</v>
      </c>
      <c r="B35" s="17"/>
      <c r="C35" s="17"/>
      <c r="D35" s="17"/>
      <c r="E35" s="17"/>
      <c r="F35" s="17"/>
      <c r="G35" s="17"/>
    </row>
    <row r="36" spans="1:7" ht="19.5" x14ac:dyDescent="0.55000000000000004">
      <c r="A36" s="4" t="s">
        <v>213</v>
      </c>
      <c r="B36" s="4" t="s">
        <v>24</v>
      </c>
      <c r="C36" s="4" t="s">
        <v>25</v>
      </c>
      <c r="D36" s="5">
        <v>2023</v>
      </c>
      <c r="E36" s="5">
        <v>2024</v>
      </c>
      <c r="F36" s="5" t="s">
        <v>4</v>
      </c>
      <c r="G36" s="5" t="s">
        <v>12</v>
      </c>
    </row>
    <row r="37" spans="1:7" ht="19.5" x14ac:dyDescent="0.55000000000000004">
      <c r="A37" s="6" t="s">
        <v>249</v>
      </c>
    </row>
    <row r="38" spans="1:7" ht="19.5" x14ac:dyDescent="0.55000000000000004">
      <c r="A38" s="6"/>
      <c r="B38" s="3" t="s">
        <v>52</v>
      </c>
      <c r="C38" s="3" t="s">
        <v>28</v>
      </c>
      <c r="D38" s="7">
        <v>236.7</v>
      </c>
      <c r="E38" s="7">
        <f>E17</f>
        <v>236.6</v>
      </c>
      <c r="F38" s="9" t="s">
        <v>8</v>
      </c>
      <c r="G38" t="s">
        <v>19</v>
      </c>
    </row>
    <row r="39" spans="1:7" ht="19.5" x14ac:dyDescent="0.55000000000000004">
      <c r="A39" s="6" t="s">
        <v>37</v>
      </c>
      <c r="B39" s="3"/>
      <c r="C39" s="3" t="s">
        <v>28</v>
      </c>
      <c r="D39" s="72">
        <v>165.20000000000002</v>
      </c>
      <c r="E39" s="7">
        <f t="shared" ref="E39:E50" si="0">E18</f>
        <v>164.79999999999998</v>
      </c>
      <c r="F39" s="9" t="s">
        <v>8</v>
      </c>
      <c r="G39" s="9"/>
    </row>
    <row r="40" spans="1:7" ht="19.5" x14ac:dyDescent="0.55000000000000004">
      <c r="A40" s="55" t="s">
        <v>38</v>
      </c>
      <c r="B40" s="3"/>
      <c r="C40" s="3"/>
      <c r="D40" s="14"/>
      <c r="E40" s="7"/>
      <c r="F40" s="9"/>
      <c r="G40" s="9"/>
    </row>
    <row r="41" spans="1:7" ht="19.5" x14ac:dyDescent="0.55000000000000004">
      <c r="A41" s="3"/>
      <c r="B41" s="3" t="s">
        <v>39</v>
      </c>
      <c r="C41" s="3" t="s">
        <v>28</v>
      </c>
      <c r="D41" s="7">
        <v>58.8</v>
      </c>
      <c r="E41" s="7">
        <f t="shared" si="0"/>
        <v>53.2</v>
      </c>
      <c r="F41" s="9" t="s">
        <v>8</v>
      </c>
      <c r="G41" t="s">
        <v>19</v>
      </c>
    </row>
    <row r="42" spans="1:7" ht="19.5" x14ac:dyDescent="0.55000000000000004">
      <c r="A42" s="3"/>
      <c r="B42" s="3" t="s">
        <v>40</v>
      </c>
      <c r="C42" s="3" t="s">
        <v>28</v>
      </c>
      <c r="D42" s="7">
        <v>16.600000000000001</v>
      </c>
      <c r="E42" s="7">
        <f t="shared" si="0"/>
        <v>16.899999999999999</v>
      </c>
      <c r="F42" s="9" t="s">
        <v>8</v>
      </c>
      <c r="G42" t="s">
        <v>19</v>
      </c>
    </row>
    <row r="43" spans="1:7" ht="19.5" x14ac:dyDescent="0.55000000000000004">
      <c r="A43" s="3"/>
      <c r="B43" s="3" t="s">
        <v>41</v>
      </c>
      <c r="C43" s="3" t="s">
        <v>28</v>
      </c>
      <c r="D43" s="7">
        <v>4</v>
      </c>
      <c r="E43" s="7">
        <f t="shared" si="0"/>
        <v>4</v>
      </c>
      <c r="F43" s="9" t="s">
        <v>8</v>
      </c>
      <c r="G43" t="s">
        <v>19</v>
      </c>
    </row>
    <row r="44" spans="1:7" ht="19.5" x14ac:dyDescent="0.55000000000000004">
      <c r="A44" s="3"/>
      <c r="B44" s="3" t="s">
        <v>42</v>
      </c>
      <c r="C44" s="3" t="s">
        <v>28</v>
      </c>
      <c r="D44" s="7">
        <v>17</v>
      </c>
      <c r="E44" s="7">
        <f t="shared" si="0"/>
        <v>17</v>
      </c>
      <c r="F44" s="9" t="s">
        <v>8</v>
      </c>
      <c r="G44" t="s">
        <v>19</v>
      </c>
    </row>
    <row r="45" spans="1:7" ht="19.5" x14ac:dyDescent="0.55000000000000004">
      <c r="A45" s="3"/>
      <c r="B45" s="3" t="s">
        <v>43</v>
      </c>
      <c r="C45" s="3" t="s">
        <v>28</v>
      </c>
      <c r="D45" s="7">
        <v>1.2</v>
      </c>
      <c r="E45" s="7">
        <f t="shared" si="0"/>
        <v>1.2</v>
      </c>
      <c r="F45" s="9" t="s">
        <v>8</v>
      </c>
      <c r="G45" t="s">
        <v>19</v>
      </c>
    </row>
    <row r="46" spans="1:7" ht="19.5" x14ac:dyDescent="0.55000000000000004">
      <c r="A46" s="55" t="s">
        <v>44</v>
      </c>
      <c r="B46" s="3"/>
      <c r="C46" s="3"/>
      <c r="D46" s="47"/>
      <c r="E46" s="7"/>
      <c r="F46" s="9"/>
      <c r="G46" s="9"/>
    </row>
    <row r="47" spans="1:7" ht="19.5" x14ac:dyDescent="0.55000000000000004">
      <c r="A47" s="3"/>
      <c r="B47" s="3" t="s">
        <v>45</v>
      </c>
      <c r="C47" s="3" t="s">
        <v>28</v>
      </c>
      <c r="D47" s="7">
        <v>24.8</v>
      </c>
      <c r="E47" s="7">
        <f t="shared" si="0"/>
        <v>26.8</v>
      </c>
      <c r="F47" s="9" t="s">
        <v>8</v>
      </c>
      <c r="G47" t="s">
        <v>19</v>
      </c>
    </row>
    <row r="48" spans="1:7" ht="19.5" x14ac:dyDescent="0.55000000000000004">
      <c r="A48" s="3"/>
      <c r="B48" s="3" t="s">
        <v>46</v>
      </c>
      <c r="C48" s="3" t="s">
        <v>28</v>
      </c>
      <c r="D48" s="7">
        <v>11.9</v>
      </c>
      <c r="E48" s="7">
        <f t="shared" si="0"/>
        <v>11.1</v>
      </c>
      <c r="F48" s="9" t="s">
        <v>8</v>
      </c>
      <c r="G48" t="s">
        <v>19</v>
      </c>
    </row>
    <row r="49" spans="1:7" ht="19.5" x14ac:dyDescent="0.55000000000000004">
      <c r="A49" s="55" t="s">
        <v>47</v>
      </c>
      <c r="B49" s="3"/>
      <c r="C49" s="3"/>
      <c r="D49" s="47"/>
      <c r="E49" s="7"/>
      <c r="F49" s="9"/>
      <c r="G49" s="9"/>
    </row>
    <row r="50" spans="1:7" ht="19.5" x14ac:dyDescent="0.55000000000000004">
      <c r="A50" s="3"/>
      <c r="B50" s="3" t="s">
        <v>48</v>
      </c>
      <c r="C50" s="3" t="s">
        <v>28</v>
      </c>
      <c r="D50" s="7">
        <v>30.9</v>
      </c>
      <c r="E50" s="7">
        <f t="shared" si="0"/>
        <v>34.6</v>
      </c>
      <c r="F50" s="9" t="s">
        <v>8</v>
      </c>
      <c r="G50" t="s">
        <v>19</v>
      </c>
    </row>
    <row r="51" spans="1:7" ht="19.5" x14ac:dyDescent="0.55000000000000004">
      <c r="A51" s="55" t="s">
        <v>271</v>
      </c>
      <c r="B51" s="3"/>
      <c r="C51" s="3"/>
      <c r="D51" s="7"/>
      <c r="E51" s="7"/>
      <c r="F51" s="9"/>
      <c r="G51"/>
    </row>
    <row r="52" spans="1:7" ht="19.5" x14ac:dyDescent="0.55000000000000004">
      <c r="A52" s="3"/>
      <c r="B52" s="3" t="s">
        <v>272</v>
      </c>
      <c r="C52" s="3" t="s">
        <v>28</v>
      </c>
      <c r="D52" s="7">
        <f>SUM(D41:D50)</f>
        <v>165.20000000000002</v>
      </c>
      <c r="E52" s="7">
        <f>SUM(E41:E50)</f>
        <v>164.79999999999998</v>
      </c>
      <c r="F52" s="9" t="s">
        <v>8</v>
      </c>
      <c r="G52" t="s">
        <v>19</v>
      </c>
    </row>
    <row r="53" spans="1:7" ht="19.5" x14ac:dyDescent="0.55000000000000004">
      <c r="A53" s="6" t="s">
        <v>49</v>
      </c>
      <c r="B53" s="3"/>
      <c r="C53" s="6"/>
      <c r="D53" s="47"/>
      <c r="E53" s="7"/>
      <c r="F53" s="9"/>
      <c r="G53" s="9"/>
    </row>
    <row r="54" spans="1:7" ht="19.5" x14ac:dyDescent="0.55000000000000004">
      <c r="A54" s="3"/>
      <c r="B54" s="3" t="s">
        <v>49</v>
      </c>
      <c r="C54" s="3" t="s">
        <v>28</v>
      </c>
      <c r="D54" s="7">
        <v>157</v>
      </c>
      <c r="E54" s="7">
        <f>E31</f>
        <v>165.8</v>
      </c>
      <c r="F54" s="9" t="s">
        <v>8</v>
      </c>
      <c r="G54" t="s">
        <v>19</v>
      </c>
    </row>
    <row r="55" spans="1:7" ht="19.5" x14ac:dyDescent="0.55000000000000004">
      <c r="A55" s="6" t="s">
        <v>50</v>
      </c>
      <c r="B55" s="3"/>
      <c r="C55" s="3"/>
      <c r="D55" s="47"/>
      <c r="E55" s="7"/>
      <c r="F55" s="9"/>
      <c r="G55" s="9"/>
    </row>
    <row r="56" spans="1:7" ht="19.5" x14ac:dyDescent="0.55000000000000004">
      <c r="A56" s="3"/>
      <c r="B56" s="3" t="s">
        <v>51</v>
      </c>
      <c r="C56" s="3" t="s">
        <v>28</v>
      </c>
      <c r="D56" s="7">
        <v>14.4</v>
      </c>
      <c r="E56" s="7">
        <f>E33</f>
        <v>15.4</v>
      </c>
      <c r="F56" s="9" t="s">
        <v>8</v>
      </c>
      <c r="G56" t="s">
        <v>19</v>
      </c>
    </row>
  </sheetData>
  <conditionalFormatting sqref="D20:E24 D26:E27 D29:E33 D17:E17 D41:D45 D47:D48 D50:D56 D38:E38 E39:E56">
    <cfRule type="cellIs" dxfId="4" priority="2"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2EAD8-7CAF-4F53-9FC3-23F136552A63}">
  <sheetPr>
    <tabColor rgb="FFEE6563"/>
  </sheetPr>
  <dimension ref="A1:G60"/>
  <sheetViews>
    <sheetView zoomScale="85" zoomScaleNormal="85" workbookViewId="0"/>
  </sheetViews>
  <sheetFormatPr defaultRowHeight="18.75" x14ac:dyDescent="0.55000000000000004"/>
  <cols>
    <col min="1" max="1" width="23.375" style="2" customWidth="1"/>
    <col min="2" max="2" width="72.375" style="2" bestFit="1" customWidth="1"/>
    <col min="3" max="3" width="10.25" style="2" customWidth="1"/>
    <col min="4" max="5" width="9" style="2"/>
    <col min="6" max="7" width="10.75" style="2" customWidth="1"/>
    <col min="8" max="16384" width="9" style="2"/>
  </cols>
  <sheetData>
    <row r="1" spans="1:7" ht="23.25" x14ac:dyDescent="0.65">
      <c r="A1" s="18" t="s">
        <v>53</v>
      </c>
      <c r="B1" s="51"/>
      <c r="C1" s="1"/>
      <c r="D1" s="32"/>
      <c r="E1" s="32"/>
      <c r="F1" s="1"/>
      <c r="G1" s="1"/>
    </row>
    <row r="2" spans="1:7" ht="19.5" x14ac:dyDescent="0.55000000000000004">
      <c r="A2" s="31" t="s">
        <v>210</v>
      </c>
      <c r="B2" s="31"/>
      <c r="C2" s="31"/>
      <c r="D2" s="31"/>
      <c r="E2" s="31"/>
      <c r="F2" s="31"/>
      <c r="G2" s="31"/>
    </row>
    <row r="3" spans="1:7" ht="19.5" x14ac:dyDescent="0.55000000000000004">
      <c r="A3" s="4" t="s">
        <v>213</v>
      </c>
      <c r="B3" s="4" t="s">
        <v>24</v>
      </c>
      <c r="C3" s="4" t="s">
        <v>25</v>
      </c>
      <c r="D3" s="5">
        <v>2023</v>
      </c>
      <c r="E3" s="5">
        <v>2024</v>
      </c>
      <c r="F3" s="5" t="s">
        <v>4</v>
      </c>
      <c r="G3" s="5" t="s">
        <v>12</v>
      </c>
    </row>
    <row r="4" spans="1:7" ht="19.5" x14ac:dyDescent="0.55000000000000004">
      <c r="A4" s="6" t="s">
        <v>252</v>
      </c>
      <c r="B4" s="3"/>
      <c r="C4" s="3"/>
      <c r="F4" s="9"/>
      <c r="G4" s="9"/>
    </row>
    <row r="5" spans="1:7" ht="19.5" x14ac:dyDescent="0.55000000000000004">
      <c r="A5" s="3"/>
      <c r="B5" s="3" t="s">
        <v>55</v>
      </c>
      <c r="C5" s="3" t="s">
        <v>28</v>
      </c>
      <c r="D5" s="62">
        <v>9004.6</v>
      </c>
      <c r="E5" s="62">
        <v>9374.6</v>
      </c>
      <c r="F5" s="9" t="s">
        <v>8</v>
      </c>
      <c r="G5" s="20" t="s">
        <v>19</v>
      </c>
    </row>
    <row r="6" spans="1:7" ht="19.5" x14ac:dyDescent="0.55000000000000004">
      <c r="A6" s="6" t="s">
        <v>56</v>
      </c>
      <c r="B6" s="3"/>
      <c r="C6" s="3"/>
      <c r="D6" s="8"/>
      <c r="E6" s="8"/>
      <c r="F6" s="9"/>
      <c r="G6" s="9"/>
    </row>
    <row r="7" spans="1:7" ht="19.5" x14ac:dyDescent="0.55000000000000004">
      <c r="A7" s="3"/>
      <c r="B7" s="3" t="s">
        <v>57</v>
      </c>
      <c r="C7" s="3" t="s">
        <v>58</v>
      </c>
      <c r="D7" s="20">
        <v>50</v>
      </c>
      <c r="E7" s="20">
        <v>50</v>
      </c>
      <c r="F7" s="9" t="s">
        <v>8</v>
      </c>
      <c r="G7" s="20" t="s">
        <v>17</v>
      </c>
    </row>
    <row r="8" spans="1:7" ht="19.5" x14ac:dyDescent="0.55000000000000004">
      <c r="A8" s="3"/>
      <c r="B8" s="3" t="s">
        <v>59</v>
      </c>
      <c r="C8" s="3" t="s">
        <v>60</v>
      </c>
      <c r="D8" s="19">
        <v>32267.4</v>
      </c>
      <c r="E8" s="19">
        <v>32375.599999999999</v>
      </c>
      <c r="F8" s="9" t="s">
        <v>8</v>
      </c>
      <c r="G8" s="20" t="s">
        <v>17</v>
      </c>
    </row>
    <row r="9" spans="1:7" ht="19.5" x14ac:dyDescent="0.55000000000000004">
      <c r="A9" s="3"/>
      <c r="B9" s="3" t="s">
        <v>61</v>
      </c>
      <c r="C9" s="3" t="s">
        <v>60</v>
      </c>
      <c r="D9" s="20">
        <v>130.30000000000001</v>
      </c>
      <c r="E9" s="20">
        <v>114.7</v>
      </c>
      <c r="F9" s="9" t="s">
        <v>8</v>
      </c>
      <c r="G9" s="20" t="s">
        <v>17</v>
      </c>
    </row>
    <row r="10" spans="1:7" ht="19.5" x14ac:dyDescent="0.55000000000000004">
      <c r="A10" s="3"/>
      <c r="B10" s="3" t="s">
        <v>61</v>
      </c>
      <c r="C10" s="3" t="s">
        <v>32</v>
      </c>
      <c r="D10" s="61">
        <v>4.0381313647830323E-3</v>
      </c>
      <c r="E10" s="61">
        <v>3.5427914849454531E-3</v>
      </c>
      <c r="F10" s="9" t="s">
        <v>8</v>
      </c>
      <c r="G10" s="20" t="s">
        <v>17</v>
      </c>
    </row>
    <row r="11" spans="1:7" ht="19.5" x14ac:dyDescent="0.55000000000000004">
      <c r="A11" s="6" t="s">
        <v>62</v>
      </c>
      <c r="B11" s="3"/>
      <c r="C11" s="3"/>
      <c r="D11" s="8"/>
      <c r="E11" s="8"/>
      <c r="F11" s="9"/>
      <c r="G11" s="9"/>
    </row>
    <row r="12" spans="1:7" ht="19.5" x14ac:dyDescent="0.55000000000000004">
      <c r="A12" s="3"/>
      <c r="B12" s="3" t="s">
        <v>63</v>
      </c>
      <c r="C12" s="3" t="s">
        <v>58</v>
      </c>
      <c r="D12" s="8">
        <v>605</v>
      </c>
      <c r="E12" s="8">
        <v>605</v>
      </c>
      <c r="F12" s="9" t="s">
        <v>8</v>
      </c>
      <c r="G12" s="20" t="s">
        <v>17</v>
      </c>
    </row>
    <row r="13" spans="1:7" ht="19.5" x14ac:dyDescent="0.55000000000000004">
      <c r="A13" s="3"/>
      <c r="B13" s="3" t="s">
        <v>64</v>
      </c>
      <c r="C13" s="3" t="s">
        <v>60</v>
      </c>
      <c r="D13" s="19">
        <v>52533</v>
      </c>
      <c r="E13" s="19">
        <v>52607</v>
      </c>
      <c r="F13" s="9" t="s">
        <v>8</v>
      </c>
      <c r="G13" s="20" t="s">
        <v>17</v>
      </c>
    </row>
    <row r="14" spans="1:7" ht="19.5" x14ac:dyDescent="0.55000000000000004">
      <c r="A14" s="3"/>
      <c r="B14" s="3" t="s">
        <v>65</v>
      </c>
      <c r="C14" s="3" t="s">
        <v>60</v>
      </c>
      <c r="D14" s="19">
        <v>18</v>
      </c>
      <c r="E14" s="19">
        <v>26</v>
      </c>
      <c r="F14" s="9" t="s">
        <v>8</v>
      </c>
      <c r="G14" s="20" t="s">
        <v>17</v>
      </c>
    </row>
    <row r="15" spans="1:7" ht="19.5" x14ac:dyDescent="0.55000000000000004">
      <c r="A15" s="3"/>
      <c r="B15" s="3" t="s">
        <v>65</v>
      </c>
      <c r="C15" s="3" t="s">
        <v>32</v>
      </c>
      <c r="D15" s="13">
        <v>3.4264176803152307E-4</v>
      </c>
      <c r="E15" s="13">
        <v>4.9423080578630217E-4</v>
      </c>
      <c r="F15" s="9" t="s">
        <v>8</v>
      </c>
      <c r="G15" s="20" t="s">
        <v>17</v>
      </c>
    </row>
    <row r="16" spans="1:7" ht="19.5" x14ac:dyDescent="0.55000000000000004">
      <c r="A16" s="3"/>
      <c r="B16" s="3" t="s">
        <v>66</v>
      </c>
      <c r="C16" s="3" t="s">
        <v>32</v>
      </c>
      <c r="D16" s="11">
        <v>5.6599999999999998E-2</v>
      </c>
      <c r="E16" s="11">
        <v>5.6800000000000003E-2</v>
      </c>
      <c r="F16" s="9" t="s">
        <v>8</v>
      </c>
      <c r="G16" s="20" t="s">
        <v>17</v>
      </c>
    </row>
    <row r="17" spans="1:7" ht="19.5" x14ac:dyDescent="0.55000000000000004">
      <c r="A17" s="3"/>
      <c r="B17" s="3" t="s">
        <v>67</v>
      </c>
      <c r="C17" s="3" t="s">
        <v>68</v>
      </c>
      <c r="D17" s="20">
        <v>4</v>
      </c>
      <c r="E17" s="20">
        <v>8</v>
      </c>
      <c r="F17" s="9" t="s">
        <v>8</v>
      </c>
      <c r="G17" s="20" t="s">
        <v>17</v>
      </c>
    </row>
    <row r="18" spans="1:7" ht="19.5" x14ac:dyDescent="0.55000000000000004">
      <c r="A18" s="6" t="s">
        <v>250</v>
      </c>
      <c r="B18" s="3"/>
      <c r="C18" s="3"/>
      <c r="D18" s="21"/>
      <c r="E18" s="21"/>
      <c r="F18" s="21"/>
      <c r="G18" s="21"/>
    </row>
    <row r="19" spans="1:7" ht="19.5" x14ac:dyDescent="0.55000000000000004">
      <c r="B19" s="3" t="s">
        <v>69</v>
      </c>
      <c r="C19" s="3" t="s">
        <v>70</v>
      </c>
      <c r="D19" s="20">
        <v>26.067599999999999</v>
      </c>
      <c r="E19" s="20">
        <v>26.067599999999999</v>
      </c>
      <c r="F19" s="22" t="s">
        <v>7</v>
      </c>
    </row>
    <row r="20" spans="1:7" ht="19.5" x14ac:dyDescent="0.55000000000000004">
      <c r="A20" s="3"/>
      <c r="B20" s="3"/>
      <c r="C20" s="3"/>
      <c r="D20" s="25"/>
      <c r="E20" s="25"/>
      <c r="F20" s="3"/>
      <c r="G20" s="3"/>
    </row>
    <row r="21" spans="1:7" ht="19.5" x14ac:dyDescent="0.55000000000000004">
      <c r="A21" s="31" t="s">
        <v>211</v>
      </c>
      <c r="B21" s="31"/>
      <c r="C21" s="31"/>
      <c r="D21" s="31"/>
      <c r="E21" s="31"/>
      <c r="F21" s="31"/>
      <c r="G21" s="31"/>
    </row>
    <row r="22" spans="1:7" ht="19.5" x14ac:dyDescent="0.55000000000000004">
      <c r="A22" s="4" t="s">
        <v>213</v>
      </c>
      <c r="B22" s="4" t="s">
        <v>24</v>
      </c>
      <c r="C22" s="4" t="s">
        <v>25</v>
      </c>
      <c r="D22" s="5">
        <v>2023</v>
      </c>
      <c r="E22" s="5">
        <v>2024</v>
      </c>
      <c r="F22" s="5" t="s">
        <v>4</v>
      </c>
      <c r="G22" s="5" t="s">
        <v>12</v>
      </c>
    </row>
    <row r="23" spans="1:7" ht="19.5" x14ac:dyDescent="0.55000000000000004">
      <c r="A23" s="6" t="s">
        <v>252</v>
      </c>
      <c r="B23" s="3"/>
      <c r="C23" s="3"/>
      <c r="D23" s="26"/>
      <c r="E23" s="26"/>
      <c r="F23" s="9"/>
      <c r="G23" s="9"/>
    </row>
    <row r="24" spans="1:7" ht="19.5" x14ac:dyDescent="0.55000000000000004">
      <c r="A24" s="3"/>
      <c r="B24" s="3" t="s">
        <v>71</v>
      </c>
      <c r="C24" s="3" t="s">
        <v>28</v>
      </c>
      <c r="D24" s="7">
        <v>-232.10000000000036</v>
      </c>
      <c r="E24" s="7">
        <v>370</v>
      </c>
      <c r="F24" s="27" t="s">
        <v>8</v>
      </c>
      <c r="G24" s="20" t="s">
        <v>19</v>
      </c>
    </row>
    <row r="25" spans="1:7" ht="19.5" x14ac:dyDescent="0.55000000000000004">
      <c r="A25" s="3"/>
      <c r="B25" s="3" t="s">
        <v>72</v>
      </c>
      <c r="C25" s="3" t="s">
        <v>58</v>
      </c>
      <c r="D25" s="19">
        <v>6441</v>
      </c>
      <c r="E25" s="19">
        <v>4576</v>
      </c>
      <c r="F25" s="9" t="s">
        <v>8</v>
      </c>
      <c r="G25" s="20" t="s">
        <v>17</v>
      </c>
    </row>
    <row r="26" spans="1:7" ht="19.5" x14ac:dyDescent="0.55000000000000004">
      <c r="A26" s="3"/>
      <c r="B26" s="3" t="s">
        <v>73</v>
      </c>
      <c r="C26" s="3" t="s">
        <v>58</v>
      </c>
      <c r="D26" s="19">
        <v>576</v>
      </c>
      <c r="E26" s="19">
        <v>651</v>
      </c>
      <c r="F26" s="9" t="s">
        <v>8</v>
      </c>
      <c r="G26" s="20" t="s">
        <v>17</v>
      </c>
    </row>
    <row r="27" spans="1:7" ht="19.5" x14ac:dyDescent="0.55000000000000004">
      <c r="A27" s="3"/>
      <c r="B27" s="3" t="s">
        <v>186</v>
      </c>
      <c r="C27" s="3" t="s">
        <v>32</v>
      </c>
      <c r="D27" s="61">
        <v>3.2599999999999997E-2</v>
      </c>
      <c r="E27" s="61">
        <v>2.9499999999999998E-2</v>
      </c>
      <c r="F27" s="27" t="s">
        <v>8</v>
      </c>
      <c r="G27" s="59" t="s">
        <v>17</v>
      </c>
    </row>
    <row r="28" spans="1:7" ht="19.5" x14ac:dyDescent="0.55000000000000004">
      <c r="A28" s="3"/>
      <c r="B28" s="3"/>
      <c r="C28" s="3"/>
      <c r="D28" s="7"/>
      <c r="E28" s="7"/>
      <c r="F28" s="27"/>
      <c r="G28" s="20"/>
    </row>
    <row r="29" spans="1:7" ht="19.5" x14ac:dyDescent="0.55000000000000004">
      <c r="A29" s="6" t="s">
        <v>251</v>
      </c>
      <c r="B29" s="3"/>
      <c r="C29" s="3"/>
      <c r="D29" s="28"/>
      <c r="E29" s="28"/>
      <c r="F29" s="29"/>
      <c r="G29" s="29"/>
    </row>
    <row r="30" spans="1:7" ht="19.5" x14ac:dyDescent="0.55000000000000004">
      <c r="A30" s="3"/>
      <c r="B30" s="3" t="s">
        <v>74</v>
      </c>
      <c r="C30" s="3" t="s">
        <v>32</v>
      </c>
      <c r="D30" s="12">
        <v>1</v>
      </c>
      <c r="E30" s="12">
        <v>1</v>
      </c>
      <c r="F30" s="9" t="s">
        <v>8</v>
      </c>
      <c r="G30" s="20" t="s">
        <v>17</v>
      </c>
    </row>
    <row r="31" spans="1:7" ht="19.5" x14ac:dyDescent="0.55000000000000004">
      <c r="A31" s="3"/>
      <c r="B31" s="3" t="s">
        <v>75</v>
      </c>
      <c r="C31" s="3" t="s">
        <v>76</v>
      </c>
      <c r="D31" s="19">
        <v>269392.40000000002</v>
      </c>
      <c r="E31" s="19">
        <v>244241.5</v>
      </c>
      <c r="F31" s="33" t="s">
        <v>6</v>
      </c>
      <c r="G31" s="20"/>
    </row>
    <row r="32" spans="1:7" ht="19.5" x14ac:dyDescent="0.55000000000000004">
      <c r="A32" s="3"/>
      <c r="B32" s="3" t="s">
        <v>77</v>
      </c>
      <c r="C32" s="3" t="s">
        <v>76</v>
      </c>
      <c r="D32" s="19">
        <v>19291.2</v>
      </c>
      <c r="E32" s="19">
        <v>11147.7</v>
      </c>
      <c r="F32" s="33" t="s">
        <v>6</v>
      </c>
      <c r="G32" s="22"/>
    </row>
    <row r="33" spans="1:7" ht="19.5" x14ac:dyDescent="0.55000000000000004">
      <c r="A33" s="3"/>
      <c r="B33" s="3" t="s">
        <v>78</v>
      </c>
      <c r="C33" s="3" t="s">
        <v>32</v>
      </c>
      <c r="D33" s="11">
        <v>0.9244</v>
      </c>
      <c r="E33" s="11">
        <v>0.95409999999999995</v>
      </c>
      <c r="F33" s="33" t="s">
        <v>6</v>
      </c>
      <c r="G33" s="33"/>
    </row>
    <row r="34" spans="1:7" ht="19.5" x14ac:dyDescent="0.55000000000000004">
      <c r="A34" s="3"/>
      <c r="B34" s="3" t="s">
        <v>79</v>
      </c>
      <c r="C34" s="3" t="s">
        <v>76</v>
      </c>
      <c r="D34" s="19">
        <v>1217.0999999999999</v>
      </c>
      <c r="E34" s="19">
        <v>931.3</v>
      </c>
      <c r="F34" s="33" t="s">
        <v>6</v>
      </c>
      <c r="G34" s="22"/>
    </row>
    <row r="36" spans="1:7" ht="19.5" x14ac:dyDescent="0.55000000000000004">
      <c r="A36" s="6" t="s">
        <v>250</v>
      </c>
      <c r="B36" s="3"/>
      <c r="C36" s="3"/>
      <c r="D36" s="28"/>
      <c r="E36" s="28"/>
      <c r="F36" s="27"/>
      <c r="G36" s="27"/>
    </row>
    <row r="37" spans="1:7" ht="19.5" x14ac:dyDescent="0.55000000000000004">
      <c r="A37" s="3"/>
      <c r="B37" s="3" t="s">
        <v>80</v>
      </c>
      <c r="C37" s="3" t="s">
        <v>81</v>
      </c>
      <c r="D37" s="23">
        <v>735179</v>
      </c>
      <c r="E37" s="23">
        <v>767263.51712979015</v>
      </c>
      <c r="F37" s="22" t="s">
        <v>7</v>
      </c>
      <c r="G37" s="9"/>
    </row>
    <row r="38" spans="1:7" ht="19.5" x14ac:dyDescent="0.55000000000000004">
      <c r="A38" s="3"/>
      <c r="B38" s="24" t="s">
        <v>82</v>
      </c>
      <c r="C38" s="3" t="s">
        <v>81</v>
      </c>
      <c r="D38" s="23">
        <v>632153.26299999992</v>
      </c>
      <c r="E38" s="23">
        <v>670225.40013199998</v>
      </c>
      <c r="F38" s="22" t="s">
        <v>7</v>
      </c>
      <c r="G38" s="9"/>
    </row>
    <row r="39" spans="1:7" ht="19.5" x14ac:dyDescent="0.55000000000000004">
      <c r="A39" s="3"/>
      <c r="B39" s="24" t="s">
        <v>83</v>
      </c>
      <c r="C39" s="3" t="s">
        <v>81</v>
      </c>
      <c r="D39" s="23">
        <v>546613.26</v>
      </c>
      <c r="E39" s="23">
        <v>507926.15</v>
      </c>
      <c r="F39" s="22" t="s">
        <v>7</v>
      </c>
      <c r="G39" s="9"/>
    </row>
    <row r="40" spans="1:7" ht="19.5" x14ac:dyDescent="0.55000000000000004">
      <c r="A40" s="3"/>
      <c r="B40" s="24" t="s">
        <v>84</v>
      </c>
      <c r="C40" s="3" t="s">
        <v>32</v>
      </c>
      <c r="D40" s="57">
        <v>1</v>
      </c>
      <c r="E40" s="57">
        <v>0</v>
      </c>
      <c r="F40" s="22" t="s">
        <v>7</v>
      </c>
      <c r="G40" s="9"/>
    </row>
    <row r="41" spans="1:7" ht="19.5" x14ac:dyDescent="0.55000000000000004">
      <c r="A41" s="3"/>
      <c r="B41" s="24" t="s">
        <v>85</v>
      </c>
      <c r="C41" s="3" t="s">
        <v>81</v>
      </c>
      <c r="D41" s="23">
        <v>97936</v>
      </c>
      <c r="E41" s="23">
        <v>162299.25013199999</v>
      </c>
      <c r="F41" s="22" t="s">
        <v>7</v>
      </c>
      <c r="G41" s="9"/>
    </row>
    <row r="42" spans="1:7" ht="19.5" x14ac:dyDescent="0.55000000000000004">
      <c r="A42" s="3"/>
      <c r="B42" s="24" t="s">
        <v>86</v>
      </c>
      <c r="C42" s="3" t="s">
        <v>32</v>
      </c>
      <c r="D42" s="11">
        <v>0.17916872342247972</v>
      </c>
      <c r="E42" s="11">
        <v>0</v>
      </c>
      <c r="F42" s="22" t="s">
        <v>7</v>
      </c>
      <c r="G42" s="9"/>
    </row>
    <row r="43" spans="1:7" ht="19.5" x14ac:dyDescent="0.55000000000000004">
      <c r="A43" s="3"/>
      <c r="B43" s="24" t="s">
        <v>87</v>
      </c>
      <c r="C43" s="3" t="s">
        <v>81</v>
      </c>
      <c r="D43" s="23">
        <v>90629.648249803009</v>
      </c>
      <c r="E43" s="23">
        <v>97038.116997790174</v>
      </c>
      <c r="F43" s="22" t="s">
        <v>7</v>
      </c>
      <c r="G43" s="9"/>
    </row>
    <row r="44" spans="1:7" ht="19.5" x14ac:dyDescent="0.55000000000000004">
      <c r="A44" s="3"/>
      <c r="B44" s="24" t="s">
        <v>88</v>
      </c>
      <c r="C44" s="3" t="s">
        <v>81</v>
      </c>
      <c r="D44" s="23">
        <v>137342.53034</v>
      </c>
      <c r="E44" s="23">
        <v>140830.16200000001</v>
      </c>
      <c r="F44" s="22" t="s">
        <v>7</v>
      </c>
      <c r="G44" s="9"/>
    </row>
    <row r="45" spans="1:7" ht="19.5" x14ac:dyDescent="0.55000000000000004">
      <c r="A45" s="3"/>
      <c r="B45" s="24" t="s">
        <v>89</v>
      </c>
      <c r="C45" s="3" t="s">
        <v>81</v>
      </c>
      <c r="D45" s="23">
        <v>223726.83262999999</v>
      </c>
      <c r="E45" s="23">
        <v>237503.25719189999</v>
      </c>
      <c r="F45" s="22" t="s">
        <v>7</v>
      </c>
      <c r="G45" s="9"/>
    </row>
    <row r="46" spans="1:7" ht="19.5" x14ac:dyDescent="0.55000000000000004">
      <c r="A46" s="3"/>
      <c r="B46" s="3" t="s">
        <v>90</v>
      </c>
      <c r="C46" s="3" t="s">
        <v>81</v>
      </c>
      <c r="D46" s="19">
        <v>222882.53333999999</v>
      </c>
      <c r="E46" s="19">
        <v>231326.2443239</v>
      </c>
      <c r="F46" s="22" t="s">
        <v>7</v>
      </c>
      <c r="G46" s="27"/>
    </row>
    <row r="47" spans="1:7" ht="19.5" x14ac:dyDescent="0.55000000000000004">
      <c r="A47" s="3"/>
      <c r="B47" s="3" t="s">
        <v>91</v>
      </c>
      <c r="C47" s="3" t="s">
        <v>81</v>
      </c>
      <c r="D47" s="19">
        <v>844.29929000000004</v>
      </c>
      <c r="E47" s="19">
        <v>6177.0128679999989</v>
      </c>
      <c r="F47" s="22" t="s">
        <v>7</v>
      </c>
      <c r="G47" s="27"/>
    </row>
    <row r="48" spans="1:7" ht="19.5" x14ac:dyDescent="0.55000000000000004">
      <c r="A48" s="3"/>
      <c r="B48" s="3" t="s">
        <v>92</v>
      </c>
      <c r="C48" s="3" t="s">
        <v>93</v>
      </c>
      <c r="D48" s="19">
        <v>825</v>
      </c>
      <c r="E48" s="19">
        <v>642.32273284285088</v>
      </c>
      <c r="F48" s="22" t="s">
        <v>7</v>
      </c>
      <c r="G48" s="9"/>
    </row>
    <row r="49" spans="1:7" ht="19.5" x14ac:dyDescent="0.55000000000000004">
      <c r="A49" s="3"/>
      <c r="B49" s="3" t="s">
        <v>94</v>
      </c>
      <c r="C49" s="3" t="s">
        <v>93</v>
      </c>
      <c r="D49" s="19">
        <v>663</v>
      </c>
      <c r="E49" s="19">
        <v>586.95263807228343</v>
      </c>
      <c r="F49" s="22" t="s">
        <v>7</v>
      </c>
      <c r="G49" s="9"/>
    </row>
    <row r="50" spans="1:7" ht="19.5" x14ac:dyDescent="0.55000000000000004">
      <c r="A50" s="3"/>
      <c r="B50" s="3"/>
      <c r="C50" s="3"/>
      <c r="D50" s="3"/>
      <c r="E50" s="3"/>
      <c r="F50" s="3"/>
      <c r="G50" s="3"/>
    </row>
    <row r="51" spans="1:7" ht="19.5" x14ac:dyDescent="0.55000000000000004">
      <c r="A51" s="31" t="s">
        <v>212</v>
      </c>
      <c r="B51" s="31"/>
      <c r="C51" s="31"/>
      <c r="D51" s="31"/>
      <c r="E51" s="31"/>
      <c r="F51" s="31"/>
      <c r="G51" s="31"/>
    </row>
    <row r="52" spans="1:7" ht="19.5" x14ac:dyDescent="0.55000000000000004">
      <c r="A52" s="4" t="s">
        <v>213</v>
      </c>
      <c r="B52" s="4" t="s">
        <v>24</v>
      </c>
      <c r="C52" s="4" t="s">
        <v>25</v>
      </c>
      <c r="D52" s="5">
        <v>2023</v>
      </c>
      <c r="E52" s="5">
        <v>2024</v>
      </c>
      <c r="F52" s="5" t="s">
        <v>4</v>
      </c>
      <c r="G52" s="5" t="s">
        <v>12</v>
      </c>
    </row>
    <row r="53" spans="1:7" ht="19.5" x14ac:dyDescent="0.55000000000000004">
      <c r="A53" s="6" t="s">
        <v>252</v>
      </c>
      <c r="B53" s="3"/>
      <c r="C53" s="3"/>
      <c r="D53" s="47"/>
      <c r="E53" s="47"/>
      <c r="F53" s="27"/>
      <c r="G53" s="27"/>
    </row>
    <row r="54" spans="1:7" ht="19.5" x14ac:dyDescent="0.55000000000000004">
      <c r="A54" s="3"/>
      <c r="B54" s="3" t="s">
        <v>219</v>
      </c>
      <c r="C54" s="3" t="s">
        <v>28</v>
      </c>
      <c r="D54" s="7">
        <v>-232.10000000000036</v>
      </c>
      <c r="E54" s="7">
        <v>370</v>
      </c>
      <c r="F54" s="27" t="s">
        <v>8</v>
      </c>
      <c r="G54" s="27"/>
    </row>
    <row r="55" spans="1:7" ht="19.5" x14ac:dyDescent="0.55000000000000004">
      <c r="A55" s="6" t="s">
        <v>251</v>
      </c>
      <c r="B55" s="3"/>
      <c r="C55" s="3"/>
      <c r="D55" s="47"/>
      <c r="E55" s="47"/>
      <c r="F55" s="30"/>
      <c r="G55" s="30"/>
    </row>
    <row r="56" spans="1:7" ht="19.5" x14ac:dyDescent="0.55000000000000004">
      <c r="A56" s="3"/>
      <c r="B56" s="3" t="s">
        <v>95</v>
      </c>
      <c r="C56" s="3" t="s">
        <v>28</v>
      </c>
      <c r="D56" s="10">
        <v>-0.41866781351052662</v>
      </c>
      <c r="E56" s="10">
        <v>-0.25819600911435242</v>
      </c>
      <c r="F56" s="33" t="s">
        <v>6</v>
      </c>
      <c r="G56" s="22"/>
    </row>
    <row r="57" spans="1:7" ht="19.5" x14ac:dyDescent="0.55000000000000004">
      <c r="A57" s="3"/>
      <c r="B57" s="3" t="s">
        <v>96</v>
      </c>
      <c r="C57" s="3" t="s">
        <v>28</v>
      </c>
      <c r="D57" s="7">
        <v>244</v>
      </c>
      <c r="E57" s="7">
        <v>0</v>
      </c>
      <c r="F57" s="22" t="s">
        <v>7</v>
      </c>
      <c r="G57" s="20" t="s">
        <v>17</v>
      </c>
    </row>
    <row r="58" spans="1:7" ht="19.5" x14ac:dyDescent="0.55000000000000004">
      <c r="A58" s="6" t="s">
        <v>250</v>
      </c>
      <c r="B58" s="3"/>
      <c r="C58" s="3"/>
      <c r="D58" s="47"/>
      <c r="E58" s="47"/>
      <c r="F58" s="30"/>
      <c r="G58" s="30"/>
    </row>
    <row r="59" spans="1:7" ht="19.5" x14ac:dyDescent="0.55000000000000004">
      <c r="A59" s="3"/>
      <c r="B59" s="3" t="s">
        <v>97</v>
      </c>
      <c r="C59" s="3" t="s">
        <v>28</v>
      </c>
      <c r="D59" s="7">
        <v>24.765447783869426</v>
      </c>
      <c r="E59" s="7">
        <v>27.727104623597011</v>
      </c>
      <c r="F59" s="22" t="s">
        <v>7</v>
      </c>
      <c r="G59" s="22"/>
    </row>
    <row r="60" spans="1:7" ht="19.5" x14ac:dyDescent="0.55000000000000004">
      <c r="A60" s="3"/>
      <c r="B60" s="3" t="s">
        <v>98</v>
      </c>
      <c r="C60" s="3" t="s">
        <v>28</v>
      </c>
      <c r="D60" s="7">
        <v>1.4638227975256197</v>
      </c>
      <c r="E60" s="7">
        <v>11.429428371438028</v>
      </c>
      <c r="F60" s="22" t="s">
        <v>7</v>
      </c>
      <c r="G60" s="22"/>
    </row>
  </sheetData>
  <conditionalFormatting sqref="D24:E24 D28:E34 D36:E49 D53:E60">
    <cfRule type="cellIs" dxfId="3" priority="10" operator="less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C882-EA14-4DE7-A32E-164754C5DAB0}">
  <sheetPr>
    <tabColor rgb="FF69AA99"/>
  </sheetPr>
  <dimension ref="A1:I87"/>
  <sheetViews>
    <sheetView zoomScale="85" zoomScaleNormal="85" workbookViewId="0"/>
  </sheetViews>
  <sheetFormatPr defaultRowHeight="18.75" x14ac:dyDescent="0.55000000000000004"/>
  <cols>
    <col min="1" max="1" width="33.25" style="2" customWidth="1"/>
    <col min="2" max="2" width="91" style="2" bestFit="1" customWidth="1"/>
    <col min="3" max="3" width="21.375" style="2" bestFit="1" customWidth="1"/>
    <col min="4" max="5" width="8.75" style="2" customWidth="1"/>
    <col min="6" max="7" width="10.875" style="2" customWidth="1"/>
    <col min="8" max="16384" width="9" style="2"/>
  </cols>
  <sheetData>
    <row r="1" spans="1:7" ht="23.25" x14ac:dyDescent="0.65">
      <c r="A1" s="18" t="s">
        <v>99</v>
      </c>
      <c r="B1" s="1"/>
      <c r="C1" s="1"/>
      <c r="D1" s="1"/>
      <c r="E1" s="1"/>
      <c r="F1" s="1"/>
      <c r="G1" s="1"/>
    </row>
    <row r="2" spans="1:7" ht="19.5" x14ac:dyDescent="0.55000000000000004">
      <c r="A2" s="42" t="s">
        <v>54</v>
      </c>
      <c r="B2" s="42"/>
      <c r="C2" s="42"/>
      <c r="D2" s="42"/>
      <c r="E2" s="42"/>
      <c r="F2" s="42"/>
      <c r="G2" s="42"/>
    </row>
    <row r="3" spans="1:7" ht="19.5" x14ac:dyDescent="0.55000000000000004">
      <c r="A3" s="4" t="s">
        <v>213</v>
      </c>
      <c r="B3" s="4" t="s">
        <v>24</v>
      </c>
      <c r="C3" s="4" t="s">
        <v>25</v>
      </c>
      <c r="D3" s="5">
        <v>2023</v>
      </c>
      <c r="E3" s="5">
        <v>2024</v>
      </c>
      <c r="F3" s="5" t="s">
        <v>4</v>
      </c>
      <c r="G3" s="5" t="s">
        <v>12</v>
      </c>
    </row>
    <row r="4" spans="1:7" ht="19.5" x14ac:dyDescent="0.55000000000000004">
      <c r="A4" s="6" t="s">
        <v>253</v>
      </c>
      <c r="B4" s="3"/>
      <c r="C4" s="3"/>
      <c r="D4" s="19"/>
      <c r="E4" s="19"/>
      <c r="F4" s="27"/>
      <c r="G4" s="27"/>
    </row>
    <row r="5" spans="1:7" ht="19.5" x14ac:dyDescent="0.55000000000000004">
      <c r="A5" s="6"/>
      <c r="B5" s="65" t="s">
        <v>229</v>
      </c>
      <c r="C5" s="3" t="s">
        <v>244</v>
      </c>
      <c r="D5" s="19">
        <v>1654.11</v>
      </c>
      <c r="E5" s="19">
        <v>1651.3</v>
      </c>
      <c r="F5" s="27" t="s">
        <v>8</v>
      </c>
      <c r="G5" s="27"/>
    </row>
    <row r="6" spans="1:7" ht="19.5" x14ac:dyDescent="0.55000000000000004">
      <c r="A6" s="3"/>
      <c r="B6" s="3" t="s">
        <v>110</v>
      </c>
      <c r="C6" s="3" t="s">
        <v>32</v>
      </c>
      <c r="D6" s="12">
        <v>0.91</v>
      </c>
      <c r="E6" s="12">
        <v>1.3</v>
      </c>
      <c r="F6" s="27" t="s">
        <v>8</v>
      </c>
      <c r="G6" s="27"/>
    </row>
    <row r="7" spans="1:7" ht="19.5" x14ac:dyDescent="0.55000000000000004">
      <c r="A7" s="6" t="s">
        <v>254</v>
      </c>
      <c r="B7" s="3"/>
      <c r="C7" s="3"/>
      <c r="D7" s="11"/>
      <c r="E7" s="11"/>
      <c r="F7" s="27"/>
      <c r="G7" s="19"/>
    </row>
    <row r="8" spans="1:7" ht="19.5" x14ac:dyDescent="0.55000000000000004">
      <c r="A8" s="3"/>
      <c r="B8" s="3" t="s">
        <v>119</v>
      </c>
      <c r="C8" s="3" t="s">
        <v>120</v>
      </c>
      <c r="D8" s="19">
        <v>3</v>
      </c>
      <c r="E8" s="19">
        <v>2</v>
      </c>
      <c r="F8" s="27" t="s">
        <v>8</v>
      </c>
      <c r="G8" s="27"/>
    </row>
    <row r="9" spans="1:7" ht="19.5" x14ac:dyDescent="0.55000000000000004">
      <c r="A9" s="3"/>
      <c r="B9" s="3" t="s">
        <v>121</v>
      </c>
      <c r="C9" s="3" t="s">
        <v>32</v>
      </c>
      <c r="D9" s="11">
        <v>0.99680000000000002</v>
      </c>
      <c r="E9" s="11">
        <v>0.99680000000000002</v>
      </c>
      <c r="F9" s="27" t="s">
        <v>8</v>
      </c>
      <c r="G9" s="19" t="s">
        <v>17</v>
      </c>
    </row>
    <row r="10" spans="1:7" ht="19.5" x14ac:dyDescent="0.55000000000000004">
      <c r="A10" s="6" t="s">
        <v>276</v>
      </c>
      <c r="B10" s="3"/>
      <c r="C10" s="3"/>
      <c r="D10" s="19"/>
      <c r="E10" s="19"/>
      <c r="F10" s="27"/>
      <c r="G10" s="27"/>
    </row>
    <row r="11" spans="1:7" ht="19.5" x14ac:dyDescent="0.55000000000000004">
      <c r="A11" s="3"/>
      <c r="B11" s="3" t="s">
        <v>111</v>
      </c>
      <c r="C11" s="3" t="s">
        <v>58</v>
      </c>
      <c r="D11" s="19">
        <v>20</v>
      </c>
      <c r="E11" s="19">
        <v>19</v>
      </c>
      <c r="F11" s="27" t="s">
        <v>8</v>
      </c>
      <c r="G11" s="19" t="s">
        <v>17</v>
      </c>
    </row>
    <row r="12" spans="1:7" ht="19.5" x14ac:dyDescent="0.55000000000000004">
      <c r="A12" s="3"/>
      <c r="B12" s="3" t="s">
        <v>112</v>
      </c>
      <c r="C12" s="3" t="s">
        <v>58</v>
      </c>
      <c r="D12" s="20">
        <v>16</v>
      </c>
      <c r="E12" s="20">
        <v>16</v>
      </c>
      <c r="F12" s="27" t="s">
        <v>8</v>
      </c>
      <c r="G12" s="19" t="s">
        <v>17</v>
      </c>
    </row>
    <row r="13" spans="1:7" ht="19.5" x14ac:dyDescent="0.55000000000000004">
      <c r="A13" s="3"/>
      <c r="B13" s="3" t="s">
        <v>113</v>
      </c>
      <c r="C13" s="3" t="s">
        <v>32</v>
      </c>
      <c r="D13" s="57">
        <v>0.8</v>
      </c>
      <c r="E13" s="57">
        <v>0.84210526315789469</v>
      </c>
      <c r="F13" s="27" t="s">
        <v>8</v>
      </c>
      <c r="G13" s="19" t="s">
        <v>17</v>
      </c>
    </row>
    <row r="14" spans="1:7" ht="19.5" x14ac:dyDescent="0.55000000000000004">
      <c r="A14" s="3"/>
      <c r="B14" s="3" t="s">
        <v>114</v>
      </c>
      <c r="C14" s="3" t="s">
        <v>58</v>
      </c>
      <c r="D14" s="19">
        <v>11</v>
      </c>
      <c r="E14" s="19">
        <v>7</v>
      </c>
      <c r="F14" s="27" t="s">
        <v>8</v>
      </c>
      <c r="G14" s="19" t="s">
        <v>17</v>
      </c>
    </row>
    <row r="15" spans="1:7" ht="19.5" x14ac:dyDescent="0.55000000000000004">
      <c r="A15" s="3"/>
      <c r="B15" s="3" t="s">
        <v>115</v>
      </c>
      <c r="C15" s="3" t="s">
        <v>58</v>
      </c>
      <c r="D15" s="19">
        <v>5</v>
      </c>
      <c r="E15" s="19">
        <v>9</v>
      </c>
      <c r="F15" s="27" t="s">
        <v>8</v>
      </c>
      <c r="G15" s="19" t="s">
        <v>17</v>
      </c>
    </row>
    <row r="16" spans="1:7" ht="19.5" x14ac:dyDescent="0.55000000000000004">
      <c r="A16" s="3"/>
      <c r="B16" s="3" t="s">
        <v>116</v>
      </c>
      <c r="C16" s="3" t="s">
        <v>58</v>
      </c>
      <c r="D16" s="19">
        <v>0</v>
      </c>
      <c r="E16" s="19">
        <v>0</v>
      </c>
      <c r="F16" s="27" t="s">
        <v>8</v>
      </c>
      <c r="G16" s="19" t="s">
        <v>17</v>
      </c>
    </row>
    <row r="17" spans="1:7" ht="19.5" x14ac:dyDescent="0.55000000000000004">
      <c r="A17" s="3"/>
      <c r="B17" s="3" t="s">
        <v>117</v>
      </c>
      <c r="C17" s="3" t="s">
        <v>58</v>
      </c>
      <c r="D17" s="19">
        <v>3</v>
      </c>
      <c r="E17" s="19">
        <v>3</v>
      </c>
      <c r="F17" s="27" t="s">
        <v>8</v>
      </c>
      <c r="G17" s="19" t="s">
        <v>17</v>
      </c>
    </row>
    <row r="18" spans="1:7" ht="19.5" x14ac:dyDescent="0.55000000000000004">
      <c r="A18" s="3"/>
      <c r="B18" s="3" t="s">
        <v>118</v>
      </c>
      <c r="C18" s="3" t="s">
        <v>58</v>
      </c>
      <c r="D18" s="19">
        <v>1</v>
      </c>
      <c r="E18" s="19">
        <v>0</v>
      </c>
      <c r="F18" s="27" t="s">
        <v>8</v>
      </c>
      <c r="G18" s="19" t="s">
        <v>17</v>
      </c>
    </row>
    <row r="19" spans="1:7" ht="19.5" x14ac:dyDescent="0.55000000000000004">
      <c r="A19" s="6" t="s">
        <v>257</v>
      </c>
      <c r="B19" s="3"/>
      <c r="C19" s="3"/>
      <c r="D19" s="19"/>
      <c r="E19" s="19"/>
      <c r="F19" s="22"/>
      <c r="G19" s="22"/>
    </row>
    <row r="20" spans="1:7" ht="19.5" x14ac:dyDescent="0.55000000000000004">
      <c r="A20" s="3"/>
      <c r="B20" s="3" t="s">
        <v>100</v>
      </c>
      <c r="C20" s="3" t="s">
        <v>68</v>
      </c>
      <c r="D20" s="19">
        <v>27577</v>
      </c>
      <c r="E20" s="19">
        <v>27577</v>
      </c>
      <c r="F20" s="22" t="s">
        <v>7</v>
      </c>
      <c r="G20" s="22"/>
    </row>
    <row r="21" spans="1:7" ht="20.25" x14ac:dyDescent="0.55000000000000004">
      <c r="A21" s="3"/>
      <c r="B21" s="3" t="s">
        <v>218</v>
      </c>
      <c r="C21" s="3" t="s">
        <v>68</v>
      </c>
      <c r="D21" s="19">
        <v>7675</v>
      </c>
      <c r="E21" s="19">
        <v>10523</v>
      </c>
      <c r="F21" s="22" t="s">
        <v>7</v>
      </c>
      <c r="G21" s="9"/>
    </row>
    <row r="22" spans="1:7" ht="19.5" x14ac:dyDescent="0.55000000000000004">
      <c r="A22" s="3"/>
      <c r="B22" s="3" t="s">
        <v>101</v>
      </c>
      <c r="C22" s="3" t="s">
        <v>68</v>
      </c>
      <c r="D22" s="19">
        <v>9768</v>
      </c>
      <c r="E22" s="19">
        <v>11045</v>
      </c>
      <c r="F22" s="9" t="s">
        <v>8</v>
      </c>
      <c r="G22" s="19" t="s">
        <v>17</v>
      </c>
    </row>
    <row r="23" spans="1:7" ht="19.5" x14ac:dyDescent="0.55000000000000004">
      <c r="A23" s="3"/>
      <c r="B23" s="3" t="s">
        <v>102</v>
      </c>
      <c r="C23" s="3" t="s">
        <v>68</v>
      </c>
      <c r="D23" s="19">
        <v>11339</v>
      </c>
      <c r="E23" s="19">
        <v>11278.22</v>
      </c>
      <c r="F23" s="9" t="s">
        <v>8</v>
      </c>
      <c r="G23" s="19"/>
    </row>
    <row r="24" spans="1:7" ht="19.5" x14ac:dyDescent="0.55000000000000004">
      <c r="A24" s="3"/>
      <c r="B24" s="3" t="s">
        <v>103</v>
      </c>
      <c r="C24" s="3" t="s">
        <v>32</v>
      </c>
      <c r="D24" s="13">
        <v>3.3399999999999999E-2</v>
      </c>
      <c r="E24" s="13">
        <v>3.4799999999999998E-2</v>
      </c>
      <c r="F24" s="9" t="s">
        <v>8</v>
      </c>
      <c r="G24" s="19"/>
    </row>
    <row r="25" spans="1:7" ht="19.5" x14ac:dyDescent="0.55000000000000004">
      <c r="A25" s="3"/>
      <c r="B25" s="3" t="s">
        <v>104</v>
      </c>
      <c r="C25" s="3" t="s">
        <v>32</v>
      </c>
      <c r="D25" s="13">
        <v>0.70579999999999998</v>
      </c>
      <c r="E25" s="13">
        <v>0.65559999999999996</v>
      </c>
      <c r="F25" s="9" t="s">
        <v>8</v>
      </c>
      <c r="G25" s="19"/>
    </row>
    <row r="26" spans="1:7" ht="19.5" x14ac:dyDescent="0.55000000000000004">
      <c r="A26" s="3"/>
      <c r="B26" s="3" t="s">
        <v>105</v>
      </c>
      <c r="C26" s="3" t="s">
        <v>32</v>
      </c>
      <c r="D26" s="13">
        <v>0.22270000000000001</v>
      </c>
      <c r="E26" s="13">
        <v>0.28510000000000002</v>
      </c>
      <c r="F26" s="9" t="s">
        <v>8</v>
      </c>
      <c r="G26" s="19"/>
    </row>
    <row r="27" spans="1:7" ht="19.5" x14ac:dyDescent="0.55000000000000004">
      <c r="A27" s="3"/>
      <c r="B27" s="3" t="s">
        <v>106</v>
      </c>
      <c r="C27" s="3" t="s">
        <v>32</v>
      </c>
      <c r="D27" s="13">
        <v>3.78E-2</v>
      </c>
      <c r="E27" s="13">
        <v>2.4299999999999999E-2</v>
      </c>
      <c r="F27" s="9" t="s">
        <v>8</v>
      </c>
      <c r="G27" s="19"/>
    </row>
    <row r="28" spans="1:7" ht="19.5" x14ac:dyDescent="0.55000000000000004">
      <c r="A28" s="3"/>
      <c r="B28" s="3" t="s">
        <v>107</v>
      </c>
      <c r="C28" s="3" t="s">
        <v>32</v>
      </c>
      <c r="D28" s="63">
        <v>2.9999999999999997E-4</v>
      </c>
      <c r="E28" s="63">
        <v>0</v>
      </c>
      <c r="F28" s="9" t="s">
        <v>8</v>
      </c>
      <c r="G28" s="19"/>
    </row>
    <row r="29" spans="1:7" ht="19.5" x14ac:dyDescent="0.55000000000000004">
      <c r="A29" s="3"/>
      <c r="B29" s="3" t="s">
        <v>108</v>
      </c>
      <c r="C29" s="3" t="s">
        <v>32</v>
      </c>
      <c r="D29" s="57">
        <v>0.85</v>
      </c>
      <c r="E29" s="57">
        <v>0.85</v>
      </c>
      <c r="F29" s="22" t="s">
        <v>7</v>
      </c>
      <c r="G29" s="22"/>
    </row>
    <row r="30" spans="1:7" ht="19.5" x14ac:dyDescent="0.55000000000000004">
      <c r="A30" s="3"/>
      <c r="B30" s="3" t="s">
        <v>109</v>
      </c>
      <c r="C30" s="3" t="s">
        <v>58</v>
      </c>
      <c r="D30" s="19">
        <v>4</v>
      </c>
      <c r="E30" s="19">
        <v>6</v>
      </c>
      <c r="F30" s="27" t="s">
        <v>8</v>
      </c>
      <c r="G30" s="19" t="s">
        <v>17</v>
      </c>
    </row>
    <row r="31" spans="1:7" ht="19.5" x14ac:dyDescent="0.55000000000000004">
      <c r="A31" s="6" t="s">
        <v>256</v>
      </c>
      <c r="B31" s="3"/>
      <c r="C31" s="3"/>
      <c r="D31" s="40"/>
      <c r="E31" s="40"/>
      <c r="F31" s="40"/>
      <c r="G31" s="40"/>
    </row>
    <row r="32" spans="1:7" ht="19.5" x14ac:dyDescent="0.55000000000000004">
      <c r="A32" s="3"/>
      <c r="B32" s="3" t="s">
        <v>123</v>
      </c>
      <c r="C32" s="3" t="s">
        <v>124</v>
      </c>
      <c r="D32" s="19">
        <v>2102370</v>
      </c>
      <c r="E32" s="19">
        <v>2102370</v>
      </c>
      <c r="F32" s="33" t="s">
        <v>6</v>
      </c>
      <c r="G32" s="22"/>
    </row>
    <row r="33" spans="1:7" ht="19.5" x14ac:dyDescent="0.55000000000000004">
      <c r="A33" s="3"/>
      <c r="B33" s="3"/>
      <c r="C33" s="3"/>
      <c r="D33" s="3"/>
      <c r="E33" s="3"/>
      <c r="F33" s="3"/>
      <c r="G33" s="3"/>
    </row>
    <row r="34" spans="1:7" ht="19.5" x14ac:dyDescent="0.55000000000000004">
      <c r="A34" s="42" t="s">
        <v>207</v>
      </c>
      <c r="B34" s="42"/>
      <c r="C34" s="42"/>
      <c r="D34" s="42"/>
      <c r="E34" s="42"/>
      <c r="F34" s="42"/>
      <c r="G34" s="42"/>
    </row>
    <row r="35" spans="1:7" ht="19.5" x14ac:dyDescent="0.55000000000000004">
      <c r="A35" s="4" t="s">
        <v>213</v>
      </c>
      <c r="B35" s="4" t="s">
        <v>24</v>
      </c>
      <c r="C35" s="4" t="s">
        <v>25</v>
      </c>
      <c r="D35" s="5">
        <v>2023</v>
      </c>
      <c r="E35" s="5">
        <v>2024</v>
      </c>
      <c r="F35" s="4" t="s">
        <v>4</v>
      </c>
      <c r="G35" s="5" t="s">
        <v>12</v>
      </c>
    </row>
    <row r="36" spans="1:7" ht="19.5" x14ac:dyDescent="0.55000000000000004">
      <c r="A36" s="6" t="s">
        <v>253</v>
      </c>
      <c r="B36" s="3"/>
      <c r="C36" s="3"/>
      <c r="D36" s="28"/>
      <c r="E36" s="28"/>
      <c r="F36" s="28"/>
      <c r="G36" s="29"/>
    </row>
    <row r="37" spans="1:7" ht="19.5" x14ac:dyDescent="0.55000000000000004">
      <c r="A37" s="3"/>
      <c r="B37" s="3" t="s">
        <v>133</v>
      </c>
      <c r="C37" s="3" t="s">
        <v>125</v>
      </c>
      <c r="D37" s="19">
        <v>479504.15</v>
      </c>
      <c r="E37" s="19">
        <v>479763.30000000005</v>
      </c>
      <c r="F37" s="27" t="s">
        <v>8</v>
      </c>
      <c r="G37" s="19" t="s">
        <v>17</v>
      </c>
    </row>
    <row r="38" spans="1:7" ht="19.5" x14ac:dyDescent="0.55000000000000004">
      <c r="A38" s="3"/>
      <c r="B38" s="3" t="s">
        <v>230</v>
      </c>
      <c r="C38" s="3" t="s">
        <v>125</v>
      </c>
      <c r="D38" s="19">
        <v>633257.71</v>
      </c>
      <c r="E38" s="19">
        <v>801461.47</v>
      </c>
      <c r="F38" s="27" t="s">
        <v>8</v>
      </c>
      <c r="G38" s="19" t="s">
        <v>17</v>
      </c>
    </row>
    <row r="39" spans="1:7" ht="19.5" x14ac:dyDescent="0.55000000000000004">
      <c r="A39" s="3"/>
      <c r="B39" s="3" t="s">
        <v>231</v>
      </c>
      <c r="C39" s="3" t="s">
        <v>125</v>
      </c>
      <c r="D39" s="19">
        <v>103222</v>
      </c>
      <c r="E39" s="19">
        <v>94900</v>
      </c>
      <c r="F39" s="27" t="s">
        <v>8</v>
      </c>
      <c r="G39" s="19" t="s">
        <v>17</v>
      </c>
    </row>
    <row r="40" spans="1:7" ht="19.5" x14ac:dyDescent="0.55000000000000004">
      <c r="A40" s="3"/>
      <c r="B40" s="3" t="s">
        <v>126</v>
      </c>
      <c r="C40" s="3" t="s">
        <v>127</v>
      </c>
      <c r="D40" s="38">
        <v>123.9</v>
      </c>
      <c r="E40" s="38">
        <v>125.3</v>
      </c>
      <c r="F40" s="27" t="s">
        <v>8</v>
      </c>
      <c r="G40" s="19" t="s">
        <v>17</v>
      </c>
    </row>
    <row r="41" spans="1:7" ht="19.5" x14ac:dyDescent="0.55000000000000004">
      <c r="A41" s="6" t="s">
        <v>254</v>
      </c>
      <c r="B41" s="3"/>
      <c r="C41" s="3"/>
      <c r="D41" s="35"/>
      <c r="E41" s="35"/>
      <c r="F41" s="27"/>
      <c r="G41" s="27"/>
    </row>
    <row r="42" spans="1:7" ht="19.5" x14ac:dyDescent="0.55000000000000004">
      <c r="A42" s="3"/>
      <c r="B42" s="3" t="s">
        <v>234</v>
      </c>
      <c r="C42" s="3" t="s">
        <v>58</v>
      </c>
      <c r="D42" s="19">
        <v>117</v>
      </c>
      <c r="E42" s="19">
        <v>137</v>
      </c>
      <c r="F42" s="27" t="s">
        <v>8</v>
      </c>
      <c r="G42" s="19" t="s">
        <v>17</v>
      </c>
    </row>
    <row r="43" spans="1:7" ht="19.5" x14ac:dyDescent="0.55000000000000004">
      <c r="A43" s="3"/>
      <c r="B43" s="66" t="s">
        <v>232</v>
      </c>
      <c r="C43" s="3" t="s">
        <v>58</v>
      </c>
      <c r="D43" s="19">
        <v>0</v>
      </c>
      <c r="E43" s="19">
        <v>1</v>
      </c>
      <c r="F43" s="27" t="s">
        <v>8</v>
      </c>
      <c r="G43" s="19" t="s">
        <v>17</v>
      </c>
    </row>
    <row r="44" spans="1:7" ht="19.5" x14ac:dyDescent="0.55000000000000004">
      <c r="A44" s="3"/>
      <c r="B44" s="66" t="s">
        <v>233</v>
      </c>
      <c r="C44" s="3"/>
      <c r="D44" s="19">
        <v>3</v>
      </c>
      <c r="E44" s="19">
        <v>4</v>
      </c>
      <c r="F44" s="27" t="s">
        <v>8</v>
      </c>
      <c r="G44" s="19"/>
    </row>
    <row r="45" spans="1:7" ht="19.5" x14ac:dyDescent="0.55000000000000004">
      <c r="A45" s="3"/>
      <c r="B45" s="66" t="s">
        <v>128</v>
      </c>
      <c r="C45" s="3" t="s">
        <v>58</v>
      </c>
      <c r="D45" s="19">
        <v>114</v>
      </c>
      <c r="E45" s="19">
        <v>132</v>
      </c>
      <c r="F45" s="27" t="s">
        <v>8</v>
      </c>
      <c r="G45" s="19" t="s">
        <v>17</v>
      </c>
    </row>
    <row r="46" spans="1:7" ht="19.5" x14ac:dyDescent="0.55000000000000004">
      <c r="A46" s="3"/>
      <c r="B46" s="24" t="s">
        <v>224</v>
      </c>
      <c r="C46" s="3" t="s">
        <v>238</v>
      </c>
      <c r="D46" s="19">
        <v>114</v>
      </c>
      <c r="E46" s="19">
        <v>3220</v>
      </c>
      <c r="F46" s="22" t="s">
        <v>7</v>
      </c>
      <c r="G46" s="19"/>
    </row>
    <row r="47" spans="1:7" ht="19.5" x14ac:dyDescent="0.55000000000000004">
      <c r="A47" s="3"/>
      <c r="B47" s="70" t="s">
        <v>277</v>
      </c>
      <c r="C47" s="71" t="s">
        <v>58</v>
      </c>
      <c r="D47" s="19">
        <v>54206</v>
      </c>
      <c r="E47" s="19">
        <v>77913</v>
      </c>
      <c r="F47" s="27" t="s">
        <v>8</v>
      </c>
      <c r="G47" s="19" t="s">
        <v>17</v>
      </c>
    </row>
    <row r="48" spans="1:7" ht="19.5" x14ac:dyDescent="0.55000000000000004">
      <c r="A48" s="6" t="s">
        <v>276</v>
      </c>
      <c r="B48" s="3"/>
      <c r="C48" s="3"/>
      <c r="D48" s="19"/>
      <c r="E48" s="19"/>
      <c r="F48" s="22"/>
      <c r="G48" s="19"/>
    </row>
    <row r="49" spans="1:9" ht="19.5" x14ac:dyDescent="0.55000000000000004">
      <c r="A49" s="3"/>
      <c r="B49" s="3" t="s">
        <v>278</v>
      </c>
      <c r="C49" s="3" t="s">
        <v>60</v>
      </c>
      <c r="D49" s="19">
        <v>3.6000000000000014</v>
      </c>
      <c r="E49" s="19">
        <v>64.199999999999989</v>
      </c>
      <c r="F49" s="27" t="s">
        <v>8</v>
      </c>
      <c r="G49" s="19" t="s">
        <v>17</v>
      </c>
      <c r="I49" s="74"/>
    </row>
    <row r="50" spans="1:9" ht="19.5" x14ac:dyDescent="0.55000000000000004">
      <c r="A50" s="3"/>
      <c r="B50" s="3" t="s">
        <v>216</v>
      </c>
      <c r="C50" s="3" t="s">
        <v>58</v>
      </c>
      <c r="D50" s="19">
        <v>2</v>
      </c>
      <c r="E50" s="19">
        <v>-4</v>
      </c>
      <c r="F50" s="27" t="s">
        <v>8</v>
      </c>
      <c r="G50" s="27"/>
    </row>
    <row r="51" spans="1:9" ht="19.5" x14ac:dyDescent="0.55000000000000004">
      <c r="A51" s="6" t="s">
        <v>257</v>
      </c>
      <c r="B51" s="3"/>
      <c r="C51" s="3"/>
      <c r="D51" s="35"/>
      <c r="E51" s="35"/>
      <c r="F51" s="29"/>
      <c r="G51" s="29"/>
    </row>
    <row r="52" spans="1:9" ht="19.5" x14ac:dyDescent="0.55000000000000004">
      <c r="A52" s="3"/>
      <c r="B52" s="3" t="s">
        <v>235</v>
      </c>
      <c r="C52" s="3" t="s">
        <v>58</v>
      </c>
      <c r="D52" s="19">
        <v>32159</v>
      </c>
      <c r="E52" s="19">
        <v>9792</v>
      </c>
      <c r="F52" s="22" t="s">
        <v>7</v>
      </c>
      <c r="G52" s="33"/>
    </row>
    <row r="53" spans="1:9" ht="19.5" x14ac:dyDescent="0.55000000000000004">
      <c r="A53" s="6" t="s">
        <v>255</v>
      </c>
      <c r="B53" s="3"/>
      <c r="C53" s="3"/>
      <c r="D53" s="41"/>
      <c r="E53" s="41"/>
      <c r="F53" s="33"/>
      <c r="G53" s="33"/>
    </row>
    <row r="54" spans="1:9" ht="19.5" x14ac:dyDescent="0.55000000000000004">
      <c r="A54" s="3"/>
      <c r="B54" s="3" t="s">
        <v>225</v>
      </c>
      <c r="C54" s="3" t="s">
        <v>238</v>
      </c>
      <c r="D54" s="58">
        <v>94.611196444954118</v>
      </c>
      <c r="E54" s="58">
        <v>100.63586174936542</v>
      </c>
      <c r="F54" s="33" t="s">
        <v>6</v>
      </c>
      <c r="G54" s="33"/>
    </row>
    <row r="55" spans="1:9" ht="19.5" x14ac:dyDescent="0.55000000000000004">
      <c r="A55" s="3"/>
      <c r="B55" s="3" t="s">
        <v>226</v>
      </c>
      <c r="C55" s="3" t="s">
        <v>238</v>
      </c>
      <c r="D55" s="58">
        <v>8.5084212247706414</v>
      </c>
      <c r="E55" s="58">
        <v>8.9259379279265367</v>
      </c>
      <c r="F55" s="33" t="s">
        <v>6</v>
      </c>
      <c r="G55" s="33"/>
    </row>
    <row r="56" spans="1:9" ht="19.5" x14ac:dyDescent="0.55000000000000004">
      <c r="A56" s="6" t="s">
        <v>256</v>
      </c>
      <c r="B56" s="3"/>
      <c r="C56" s="3"/>
      <c r="D56" s="58"/>
      <c r="E56" s="58"/>
      <c r="F56" s="33"/>
      <c r="G56" s="33"/>
    </row>
    <row r="57" spans="1:9" ht="19.5" x14ac:dyDescent="0.55000000000000004">
      <c r="A57" s="3"/>
      <c r="B57" s="3" t="s">
        <v>281</v>
      </c>
      <c r="C57" s="3" t="s">
        <v>280</v>
      </c>
      <c r="D57" s="58">
        <v>207</v>
      </c>
      <c r="E57" s="58">
        <v>211</v>
      </c>
      <c r="F57" s="27" t="s">
        <v>8</v>
      </c>
      <c r="G57" s="19" t="s">
        <v>17</v>
      </c>
    </row>
    <row r="58" spans="1:9" ht="19.5" x14ac:dyDescent="0.55000000000000004">
      <c r="A58" s="3"/>
      <c r="B58" s="66" t="s">
        <v>129</v>
      </c>
      <c r="C58" s="3" t="s">
        <v>280</v>
      </c>
      <c r="D58" s="58">
        <v>83</v>
      </c>
      <c r="E58" s="58">
        <v>85</v>
      </c>
      <c r="F58" s="27" t="s">
        <v>8</v>
      </c>
      <c r="G58" s="19" t="s">
        <v>17</v>
      </c>
    </row>
    <row r="59" spans="1:9" ht="19.5" x14ac:dyDescent="0.55000000000000004">
      <c r="A59" s="3"/>
      <c r="B59" s="66" t="s">
        <v>279</v>
      </c>
      <c r="C59" s="3" t="s">
        <v>280</v>
      </c>
      <c r="D59" s="58">
        <v>106</v>
      </c>
      <c r="E59" s="58">
        <v>108</v>
      </c>
      <c r="F59" s="27" t="s">
        <v>8</v>
      </c>
      <c r="G59" s="19" t="s">
        <v>17</v>
      </c>
    </row>
    <row r="60" spans="1:9" ht="19.5" x14ac:dyDescent="0.55000000000000004">
      <c r="A60" s="3"/>
      <c r="B60" s="66" t="s">
        <v>130</v>
      </c>
      <c r="C60" s="3" t="s">
        <v>280</v>
      </c>
      <c r="D60" s="58">
        <v>18</v>
      </c>
      <c r="E60" s="58">
        <v>18</v>
      </c>
      <c r="F60" s="27" t="s">
        <v>8</v>
      </c>
      <c r="G60" s="19" t="s">
        <v>17</v>
      </c>
    </row>
    <row r="61" spans="1:9" ht="19.5" x14ac:dyDescent="0.55000000000000004">
      <c r="A61" s="3"/>
      <c r="B61" s="67" t="s">
        <v>237</v>
      </c>
      <c r="C61" s="3" t="s">
        <v>280</v>
      </c>
      <c r="D61" s="35">
        <v>114.193</v>
      </c>
      <c r="E61" s="35">
        <v>107.364</v>
      </c>
      <c r="F61" s="33" t="s">
        <v>6</v>
      </c>
      <c r="G61" s="19" t="s">
        <v>17</v>
      </c>
    </row>
    <row r="62" spans="1:9" ht="19.5" x14ac:dyDescent="0.55000000000000004">
      <c r="A62" s="3"/>
      <c r="B62" s="67" t="s">
        <v>131</v>
      </c>
      <c r="C62" s="3" t="s">
        <v>280</v>
      </c>
      <c r="D62" s="35">
        <v>3.48</v>
      </c>
      <c r="E62" s="35">
        <v>3.194</v>
      </c>
      <c r="F62" s="33" t="s">
        <v>6</v>
      </c>
      <c r="G62" s="19" t="s">
        <v>17</v>
      </c>
    </row>
    <row r="63" spans="1:9" ht="19.5" x14ac:dyDescent="0.55000000000000004">
      <c r="A63" s="3"/>
      <c r="B63" s="3" t="s">
        <v>239</v>
      </c>
      <c r="C63" s="3" t="s">
        <v>132</v>
      </c>
      <c r="D63" s="20">
        <v>2</v>
      </c>
      <c r="E63" s="20">
        <v>221.8836385995543</v>
      </c>
      <c r="F63" s="22" t="s">
        <v>7</v>
      </c>
      <c r="G63" s="27"/>
    </row>
    <row r="64" spans="1:9" ht="19.5" x14ac:dyDescent="0.55000000000000004">
      <c r="A64" s="3"/>
      <c r="B64" s="3" t="s">
        <v>240</v>
      </c>
      <c r="C64" s="3" t="s">
        <v>132</v>
      </c>
      <c r="D64" s="20">
        <v>123</v>
      </c>
      <c r="E64" s="20">
        <v>223.65884912720759</v>
      </c>
      <c r="F64" s="22" t="s">
        <v>7</v>
      </c>
      <c r="G64" s="27"/>
    </row>
    <row r="65" spans="1:7" ht="19.5" x14ac:dyDescent="0.55000000000000004">
      <c r="A65" s="3"/>
      <c r="B65" s="3"/>
      <c r="C65" s="3"/>
      <c r="D65" s="36"/>
      <c r="E65" s="36"/>
      <c r="F65" s="3"/>
      <c r="G65" s="3"/>
    </row>
    <row r="66" spans="1:7" ht="19.5" x14ac:dyDescent="0.55000000000000004">
      <c r="A66" s="42" t="s">
        <v>212</v>
      </c>
      <c r="B66" s="42"/>
      <c r="C66" s="42"/>
      <c r="D66" s="42"/>
      <c r="E66" s="42"/>
      <c r="F66" s="42"/>
      <c r="G66" s="42"/>
    </row>
    <row r="67" spans="1:7" ht="19.5" x14ac:dyDescent="0.55000000000000004">
      <c r="A67" s="4" t="s">
        <v>213</v>
      </c>
      <c r="B67" s="4" t="s">
        <v>24</v>
      </c>
      <c r="C67" s="4" t="s">
        <v>25</v>
      </c>
      <c r="D67" s="5">
        <v>2023</v>
      </c>
      <c r="E67" s="5">
        <v>2024</v>
      </c>
      <c r="F67" s="4" t="s">
        <v>4</v>
      </c>
      <c r="G67" s="5" t="s">
        <v>12</v>
      </c>
    </row>
    <row r="68" spans="1:7" ht="19.5" x14ac:dyDescent="0.55000000000000004">
      <c r="A68" s="6" t="s">
        <v>253</v>
      </c>
      <c r="B68" s="3"/>
      <c r="C68" s="3"/>
      <c r="D68" s="26"/>
      <c r="E68" s="26"/>
      <c r="F68" s="22"/>
      <c r="G68" s="22"/>
    </row>
    <row r="69" spans="1:7" ht="19.5" x14ac:dyDescent="0.55000000000000004">
      <c r="A69" s="3"/>
      <c r="B69" s="3" t="s">
        <v>231</v>
      </c>
      <c r="C69" s="3" t="s">
        <v>28</v>
      </c>
      <c r="D69" s="10">
        <v>-62.217605315627203</v>
      </c>
      <c r="E69" s="10">
        <v>-61.046554353715685</v>
      </c>
      <c r="F69" s="22" t="s">
        <v>7</v>
      </c>
      <c r="G69" s="22"/>
    </row>
    <row r="70" spans="1:7" ht="19.5" x14ac:dyDescent="0.55000000000000004">
      <c r="A70" s="6" t="s">
        <v>254</v>
      </c>
      <c r="C70" s="3"/>
      <c r="D70" s="26"/>
      <c r="E70" s="26"/>
      <c r="F70" s="27"/>
      <c r="G70" s="27"/>
    </row>
    <row r="71" spans="1:7" ht="19.5" x14ac:dyDescent="0.55000000000000004">
      <c r="A71" s="3"/>
      <c r="B71" s="3" t="s">
        <v>135</v>
      </c>
      <c r="C71" s="3" t="s">
        <v>28</v>
      </c>
      <c r="D71" s="10">
        <v>-21.284776263645309</v>
      </c>
      <c r="E71" s="10">
        <v>-28.401018610516392</v>
      </c>
      <c r="F71" s="27" t="s">
        <v>8</v>
      </c>
      <c r="G71" s="27"/>
    </row>
    <row r="72" spans="1:7" ht="19.5" x14ac:dyDescent="0.55000000000000004">
      <c r="A72" s="3"/>
      <c r="B72" s="3" t="s">
        <v>242</v>
      </c>
      <c r="C72" s="3" t="s">
        <v>28</v>
      </c>
      <c r="D72" s="10">
        <v>-111.63467119729312</v>
      </c>
      <c r="E72" s="10">
        <v>-139.16336217747616</v>
      </c>
      <c r="F72" s="22" t="s">
        <v>7</v>
      </c>
      <c r="G72" s="27"/>
    </row>
    <row r="73" spans="1:7" ht="19.5" x14ac:dyDescent="0.55000000000000004">
      <c r="A73" s="3"/>
      <c r="B73" s="3" t="s">
        <v>270</v>
      </c>
      <c r="C73" s="3" t="s">
        <v>28</v>
      </c>
      <c r="D73" s="29" t="s">
        <v>134</v>
      </c>
      <c r="E73" s="29" t="s">
        <v>134</v>
      </c>
      <c r="F73" s="22"/>
      <c r="G73" s="27"/>
    </row>
    <row r="74" spans="1:7" ht="19.5" x14ac:dyDescent="0.55000000000000004">
      <c r="A74" s="6" t="s">
        <v>276</v>
      </c>
      <c r="B74" s="3"/>
      <c r="C74" s="3"/>
      <c r="D74" s="10"/>
      <c r="E74" s="10"/>
      <c r="F74" s="22"/>
      <c r="G74" s="27"/>
    </row>
    <row r="75" spans="1:7" ht="19.5" x14ac:dyDescent="0.55000000000000004">
      <c r="A75" s="3"/>
      <c r="B75" s="3" t="s">
        <v>217</v>
      </c>
      <c r="C75" s="3" t="s">
        <v>28</v>
      </c>
      <c r="D75" s="10">
        <v>-3.0800004351077193</v>
      </c>
      <c r="E75" s="10">
        <v>6.574075617507928</v>
      </c>
      <c r="F75" s="27" t="s">
        <v>8</v>
      </c>
      <c r="G75" s="27"/>
    </row>
    <row r="76" spans="1:7" ht="19.5" x14ac:dyDescent="0.55000000000000004">
      <c r="A76" s="3"/>
      <c r="B76" s="3" t="s">
        <v>278</v>
      </c>
      <c r="C76" s="3" t="s">
        <v>28</v>
      </c>
      <c r="D76" s="10">
        <v>-0.46747699106177631</v>
      </c>
      <c r="E76" s="10">
        <v>-8.897063474976834</v>
      </c>
      <c r="F76" s="27" t="s">
        <v>8</v>
      </c>
      <c r="G76" s="27"/>
    </row>
    <row r="77" spans="1:7" ht="19.5" x14ac:dyDescent="0.55000000000000004">
      <c r="A77" s="6" t="s">
        <v>257</v>
      </c>
      <c r="B77" s="3"/>
      <c r="C77" s="3"/>
      <c r="D77" s="26"/>
      <c r="E77" s="26"/>
      <c r="F77" s="33"/>
      <c r="G77" s="33"/>
    </row>
    <row r="78" spans="1:7" ht="19.5" x14ac:dyDescent="0.55000000000000004">
      <c r="A78" s="3"/>
      <c r="B78" s="3" t="s">
        <v>136</v>
      </c>
      <c r="C78" s="3" t="s">
        <v>28</v>
      </c>
      <c r="D78" s="29" t="s">
        <v>134</v>
      </c>
      <c r="E78" s="29" t="s">
        <v>134</v>
      </c>
      <c r="F78" s="33"/>
      <c r="G78" s="33"/>
    </row>
    <row r="79" spans="1:7" ht="19.5" x14ac:dyDescent="0.55000000000000004">
      <c r="A79" s="6" t="s">
        <v>122</v>
      </c>
      <c r="B79" s="3"/>
      <c r="C79" s="3"/>
      <c r="D79" s="26"/>
      <c r="E79" s="26"/>
      <c r="F79" s="33"/>
      <c r="G79" s="33"/>
    </row>
    <row r="80" spans="1:7" ht="19.5" x14ac:dyDescent="0.55000000000000004">
      <c r="A80" s="3"/>
      <c r="B80" t="s">
        <v>236</v>
      </c>
      <c r="C80" s="3" t="s">
        <v>28</v>
      </c>
      <c r="D80" s="10">
        <v>-1.3597195157035742</v>
      </c>
      <c r="E80" s="10">
        <v>-1.5327512449419558</v>
      </c>
      <c r="F80" s="33" t="s">
        <v>6</v>
      </c>
      <c r="G80" s="33"/>
    </row>
    <row r="81" spans="1:7" ht="19.5" x14ac:dyDescent="0.55000000000000004">
      <c r="A81" s="6" t="s">
        <v>256</v>
      </c>
      <c r="B81"/>
      <c r="C81" s="3"/>
      <c r="D81" s="10"/>
      <c r="E81" s="10"/>
      <c r="F81" s="33"/>
      <c r="G81" s="33"/>
    </row>
    <row r="82" spans="1:7" ht="19.5" x14ac:dyDescent="0.55000000000000004">
      <c r="A82" s="3"/>
      <c r="B82" s="3" t="s">
        <v>281</v>
      </c>
      <c r="C82" s="3" t="s">
        <v>28</v>
      </c>
      <c r="D82" s="10">
        <v>-66.639406307977723</v>
      </c>
      <c r="E82" s="10">
        <v>-72.493179962894246</v>
      </c>
      <c r="F82" s="22" t="s">
        <v>7</v>
      </c>
      <c r="G82" s="33"/>
    </row>
    <row r="83" spans="1:7" ht="19.5" x14ac:dyDescent="0.55000000000000004">
      <c r="A83" s="3"/>
      <c r="B83" s="66" t="s">
        <v>129</v>
      </c>
      <c r="C83" s="3" t="s">
        <v>28</v>
      </c>
      <c r="D83" s="10">
        <v>-26.720148423005561</v>
      </c>
      <c r="E83" s="10">
        <v>-29.203413729128012</v>
      </c>
      <c r="F83" s="22" t="s">
        <v>7</v>
      </c>
      <c r="G83" s="22"/>
    </row>
    <row r="84" spans="1:7" ht="19.5" x14ac:dyDescent="0.55000000000000004">
      <c r="A84" s="3"/>
      <c r="B84" s="66" t="s">
        <v>279</v>
      </c>
      <c r="C84" s="3" t="s">
        <v>28</v>
      </c>
      <c r="D84" s="10">
        <v>-34.124526901669753</v>
      </c>
      <c r="E84" s="10">
        <v>-37.105513914656768</v>
      </c>
      <c r="F84" s="22" t="s">
        <v>7</v>
      </c>
      <c r="G84" s="22"/>
    </row>
    <row r="85" spans="1:7" ht="19.5" x14ac:dyDescent="0.55000000000000004">
      <c r="A85" s="3"/>
      <c r="B85" s="66" t="s">
        <v>130</v>
      </c>
      <c r="C85" s="3" t="s">
        <v>28</v>
      </c>
      <c r="D85" s="10">
        <v>-5.7947309833024114</v>
      </c>
      <c r="E85" s="10">
        <v>-6.1842523191094614</v>
      </c>
      <c r="F85" s="22" t="s">
        <v>7</v>
      </c>
      <c r="G85" s="22"/>
    </row>
    <row r="86" spans="1:7" ht="19.5" x14ac:dyDescent="0.55000000000000004">
      <c r="A86" s="3"/>
      <c r="B86" s="24" t="s">
        <v>273</v>
      </c>
      <c r="C86" s="3" t="s">
        <v>28</v>
      </c>
      <c r="D86" s="10">
        <v>-36.762095287569565</v>
      </c>
      <c r="E86" s="10">
        <v>-36.887003666048237</v>
      </c>
      <c r="F86" s="22" t="s">
        <v>7</v>
      </c>
      <c r="G86" s="22"/>
    </row>
    <row r="87" spans="1:7" ht="19.5" x14ac:dyDescent="0.55000000000000004">
      <c r="A87" s="3"/>
      <c r="B87" s="24" t="s">
        <v>137</v>
      </c>
      <c r="C87" s="3" t="s">
        <v>28</v>
      </c>
      <c r="D87" s="10">
        <v>-1.1203146567717996</v>
      </c>
      <c r="E87" s="10">
        <v>-1.0973612170686455</v>
      </c>
      <c r="F87" s="22" t="s">
        <v>7</v>
      </c>
      <c r="G87" s="22"/>
    </row>
  </sheetData>
  <conditionalFormatting sqref="D68:E72 D74:E77 D79:E87">
    <cfRule type="cellIs" dxfId="2" priority="1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4EB1D-6609-437F-BAA3-DAAE16798C9E}">
  <sheetPr>
    <tabColor rgb="FF1F348C"/>
  </sheetPr>
  <dimension ref="A1:G50"/>
  <sheetViews>
    <sheetView zoomScale="80" zoomScaleNormal="80" workbookViewId="0"/>
  </sheetViews>
  <sheetFormatPr defaultRowHeight="18.75" x14ac:dyDescent="0.55000000000000004"/>
  <cols>
    <col min="1" max="1" width="27.875" style="2" customWidth="1"/>
    <col min="2" max="2" width="70.25" style="2" customWidth="1"/>
    <col min="3" max="7" width="10.125" style="2" customWidth="1"/>
    <col min="8" max="16384" width="9" style="2"/>
  </cols>
  <sheetData>
    <row r="1" spans="1:7" ht="23.25" x14ac:dyDescent="0.65">
      <c r="A1" s="18" t="s">
        <v>138</v>
      </c>
      <c r="B1" s="1"/>
      <c r="C1" s="1"/>
      <c r="D1" s="1"/>
      <c r="E1" s="1"/>
      <c r="F1" s="1"/>
      <c r="G1" s="1"/>
    </row>
    <row r="2" spans="1:7" ht="19.5" x14ac:dyDescent="0.55000000000000004">
      <c r="A2" s="44" t="s">
        <v>210</v>
      </c>
      <c r="B2" s="44"/>
      <c r="C2" s="44"/>
      <c r="D2" s="44"/>
      <c r="E2" s="44"/>
      <c r="F2" s="44"/>
      <c r="G2" s="44"/>
    </row>
    <row r="3" spans="1:7" ht="19.5" x14ac:dyDescent="0.55000000000000004">
      <c r="A3" s="4" t="s">
        <v>213</v>
      </c>
      <c r="B3" s="4" t="s">
        <v>24</v>
      </c>
      <c r="C3" s="4" t="s">
        <v>25</v>
      </c>
      <c r="D3" s="5">
        <v>2023</v>
      </c>
      <c r="E3" s="5">
        <v>2024</v>
      </c>
      <c r="F3" s="5" t="s">
        <v>4</v>
      </c>
      <c r="G3" s="5" t="s">
        <v>12</v>
      </c>
    </row>
    <row r="4" spans="1:7" ht="19.5" x14ac:dyDescent="0.55000000000000004">
      <c r="A4" s="6" t="s">
        <v>258</v>
      </c>
      <c r="B4" s="3"/>
      <c r="C4" s="3"/>
      <c r="D4" s="19"/>
      <c r="E4" s="19"/>
      <c r="F4" s="22"/>
      <c r="G4" s="22"/>
    </row>
    <row r="5" spans="1:7" ht="19.5" x14ac:dyDescent="0.55000000000000004">
      <c r="A5" s="3"/>
      <c r="B5" s="3" t="s">
        <v>139</v>
      </c>
      <c r="C5" s="3" t="s">
        <v>58</v>
      </c>
      <c r="D5" s="19">
        <v>3674</v>
      </c>
      <c r="E5" s="19">
        <v>3773</v>
      </c>
      <c r="F5" s="27" t="s">
        <v>8</v>
      </c>
      <c r="G5" s="59"/>
    </row>
    <row r="6" spans="1:7" ht="19.5" x14ac:dyDescent="0.55000000000000004">
      <c r="A6" s="3"/>
      <c r="B6" s="3" t="s">
        <v>140</v>
      </c>
      <c r="C6" s="3" t="s">
        <v>58</v>
      </c>
      <c r="D6" s="19">
        <v>38</v>
      </c>
      <c r="E6" s="19">
        <v>40</v>
      </c>
      <c r="F6" s="27" t="s">
        <v>8</v>
      </c>
      <c r="G6" s="59"/>
    </row>
    <row r="7" spans="1:7" ht="19.5" x14ac:dyDescent="0.55000000000000004">
      <c r="A7" s="3"/>
      <c r="B7" s="3" t="s">
        <v>141</v>
      </c>
      <c r="C7" s="3" t="s">
        <v>58</v>
      </c>
      <c r="D7" s="19">
        <v>11</v>
      </c>
      <c r="E7" s="19">
        <v>10</v>
      </c>
      <c r="F7" s="27" t="s">
        <v>8</v>
      </c>
      <c r="G7" s="59"/>
    </row>
    <row r="8" spans="1:7" ht="19.5" x14ac:dyDescent="0.55000000000000004">
      <c r="A8" s="3"/>
      <c r="B8" s="3" t="s">
        <v>283</v>
      </c>
      <c r="C8" s="3" t="s">
        <v>32</v>
      </c>
      <c r="D8" s="11">
        <v>0.27</v>
      </c>
      <c r="E8" s="11">
        <v>0.27400000000000002</v>
      </c>
      <c r="F8" s="27" t="s">
        <v>8</v>
      </c>
      <c r="G8" s="27"/>
    </row>
    <row r="9" spans="1:7" ht="19.5" x14ac:dyDescent="0.55000000000000004">
      <c r="A9" s="3"/>
      <c r="B9" s="3" t="s">
        <v>284</v>
      </c>
      <c r="C9" s="3" t="s">
        <v>32</v>
      </c>
      <c r="D9" s="11">
        <v>0.36</v>
      </c>
      <c r="E9" s="11">
        <v>0.5</v>
      </c>
      <c r="F9" s="27" t="s">
        <v>8</v>
      </c>
      <c r="G9" s="27"/>
    </row>
    <row r="10" spans="1:7" ht="19.5" x14ac:dyDescent="0.55000000000000004">
      <c r="A10" s="3"/>
      <c r="B10" s="3" t="s">
        <v>285</v>
      </c>
      <c r="C10" s="3" t="s">
        <v>32</v>
      </c>
      <c r="D10" s="11">
        <v>0.32</v>
      </c>
      <c r="E10" s="11">
        <v>0.27500000000000002</v>
      </c>
      <c r="F10" s="27" t="s">
        <v>8</v>
      </c>
      <c r="G10" s="27"/>
    </row>
    <row r="11" spans="1:7" ht="19.5" x14ac:dyDescent="0.55000000000000004">
      <c r="A11" s="3"/>
      <c r="B11" s="3" t="s">
        <v>286</v>
      </c>
      <c r="C11" s="3" t="s">
        <v>32</v>
      </c>
      <c r="D11" s="11">
        <v>0.05</v>
      </c>
      <c r="E11" s="11">
        <v>4.1000000000000002E-2</v>
      </c>
      <c r="F11" s="22" t="s">
        <v>7</v>
      </c>
      <c r="G11" s="22"/>
    </row>
    <row r="12" spans="1:7" ht="19.5" x14ac:dyDescent="0.55000000000000004">
      <c r="A12" s="3"/>
      <c r="B12" s="3" t="s">
        <v>287</v>
      </c>
      <c r="C12" s="3" t="s">
        <v>32</v>
      </c>
      <c r="D12" s="11">
        <v>0.05</v>
      </c>
      <c r="E12" s="11">
        <v>2.5000000000000001E-2</v>
      </c>
      <c r="F12" s="22" t="s">
        <v>7</v>
      </c>
      <c r="G12" s="22"/>
    </row>
    <row r="13" spans="1:7" ht="19.5" x14ac:dyDescent="0.55000000000000004">
      <c r="A13" s="3"/>
      <c r="B13" s="3" t="s">
        <v>288</v>
      </c>
      <c r="C13" s="3" t="s">
        <v>32</v>
      </c>
      <c r="D13" s="11">
        <v>0</v>
      </c>
      <c r="E13" s="11">
        <v>0</v>
      </c>
      <c r="F13" s="22" t="s">
        <v>7</v>
      </c>
      <c r="G13" s="22"/>
    </row>
    <row r="14" spans="1:7" ht="19.5" x14ac:dyDescent="0.55000000000000004">
      <c r="A14" s="3"/>
      <c r="B14" s="3" t="s">
        <v>143</v>
      </c>
      <c r="C14" s="3" t="s">
        <v>32</v>
      </c>
      <c r="D14" s="11">
        <v>4.3999999999999997E-2</v>
      </c>
      <c r="E14" s="11">
        <v>6.6000000000000003E-2</v>
      </c>
      <c r="F14" s="27" t="s">
        <v>8</v>
      </c>
      <c r="G14" s="22"/>
    </row>
    <row r="15" spans="1:7" ht="19.5" x14ac:dyDescent="0.55000000000000004">
      <c r="A15" s="3"/>
      <c r="B15" s="3" t="s">
        <v>144</v>
      </c>
      <c r="C15" s="3" t="s">
        <v>32</v>
      </c>
      <c r="D15" s="12">
        <v>1</v>
      </c>
      <c r="E15" s="12">
        <v>1</v>
      </c>
      <c r="F15" s="27" t="s">
        <v>8</v>
      </c>
      <c r="G15" s="27"/>
    </row>
    <row r="16" spans="1:7" ht="19.5" x14ac:dyDescent="0.55000000000000004">
      <c r="A16" s="6" t="s">
        <v>259</v>
      </c>
      <c r="B16" s="3"/>
      <c r="C16" s="3"/>
      <c r="D16" s="12"/>
      <c r="E16" s="12"/>
      <c r="F16" s="27"/>
      <c r="G16" s="27"/>
    </row>
    <row r="17" spans="1:7" ht="19.5" x14ac:dyDescent="0.55000000000000004">
      <c r="A17" s="3"/>
      <c r="B17" s="3" t="s">
        <v>142</v>
      </c>
      <c r="C17" s="3" t="s">
        <v>32</v>
      </c>
      <c r="D17" s="12">
        <v>0.63</v>
      </c>
      <c r="E17" s="12">
        <v>0.72</v>
      </c>
      <c r="F17" s="22" t="s">
        <v>7</v>
      </c>
      <c r="G17" s="27"/>
    </row>
    <row r="18" spans="1:7" ht="19.5" x14ac:dyDescent="0.55000000000000004">
      <c r="A18" s="3"/>
      <c r="B18" s="3"/>
      <c r="C18" s="3"/>
      <c r="D18" s="13"/>
      <c r="E18" s="13"/>
      <c r="F18" s="33"/>
      <c r="G18" s="33"/>
    </row>
    <row r="19" spans="1:7" ht="19.5" x14ac:dyDescent="0.55000000000000004">
      <c r="A19" s="44" t="s">
        <v>207</v>
      </c>
      <c r="B19" s="44"/>
      <c r="C19" s="44"/>
      <c r="D19" s="44"/>
      <c r="E19" s="44"/>
      <c r="F19" s="44"/>
      <c r="G19" s="44"/>
    </row>
    <row r="20" spans="1:7" ht="19.5" x14ac:dyDescent="0.55000000000000004">
      <c r="A20" s="4" t="s">
        <v>213</v>
      </c>
      <c r="B20" s="4" t="s">
        <v>24</v>
      </c>
      <c r="C20" s="4" t="s">
        <v>25</v>
      </c>
      <c r="D20" s="5">
        <v>2023</v>
      </c>
      <c r="E20" s="5">
        <v>2024</v>
      </c>
      <c r="F20" s="5" t="s">
        <v>4</v>
      </c>
      <c r="G20" s="5" t="s">
        <v>12</v>
      </c>
    </row>
    <row r="21" spans="1:7" ht="19.5" x14ac:dyDescent="0.55000000000000004">
      <c r="A21" s="6" t="s">
        <v>258</v>
      </c>
      <c r="B21" s="3"/>
      <c r="C21" s="3"/>
      <c r="D21" s="19"/>
      <c r="E21" s="19"/>
      <c r="F21" s="22"/>
      <c r="G21" s="22"/>
    </row>
    <row r="22" spans="1:7" ht="19.5" x14ac:dyDescent="0.55000000000000004">
      <c r="A22" s="3"/>
      <c r="B22" s="3" t="s">
        <v>145</v>
      </c>
      <c r="C22" s="3" t="s">
        <v>32</v>
      </c>
      <c r="D22" s="13">
        <v>-4.2858394672274723E-2</v>
      </c>
      <c r="E22" s="13">
        <v>1.9161331648287233E-2</v>
      </c>
      <c r="F22" s="27" t="s">
        <v>8</v>
      </c>
      <c r="G22" s="22"/>
    </row>
    <row r="23" spans="1:7" ht="19.5" x14ac:dyDescent="0.55000000000000004">
      <c r="A23" s="3"/>
      <c r="B23" s="3" t="s">
        <v>241</v>
      </c>
      <c r="C23" s="3" t="s">
        <v>32</v>
      </c>
      <c r="D23" s="68">
        <v>0.14169295478443744</v>
      </c>
      <c r="E23" s="68">
        <v>8.7605098996474104E-2</v>
      </c>
      <c r="F23" s="27" t="s">
        <v>8</v>
      </c>
      <c r="G23" s="27"/>
    </row>
    <row r="24" spans="1:7" ht="19.5" x14ac:dyDescent="0.55000000000000004">
      <c r="A24" s="3"/>
      <c r="B24" s="3" t="s">
        <v>147</v>
      </c>
      <c r="C24" s="3" t="s">
        <v>58</v>
      </c>
      <c r="D24" s="19">
        <v>47</v>
      </c>
      <c r="E24" s="19">
        <v>0</v>
      </c>
      <c r="F24" s="27" t="s">
        <v>8</v>
      </c>
      <c r="G24" s="27"/>
    </row>
    <row r="25" spans="1:7" ht="19.5" x14ac:dyDescent="0.55000000000000004">
      <c r="A25" s="3"/>
      <c r="B25" s="3" t="s">
        <v>148</v>
      </c>
      <c r="C25" s="3" t="s">
        <v>58</v>
      </c>
      <c r="D25" s="19">
        <v>376</v>
      </c>
      <c r="E25" s="19">
        <v>536</v>
      </c>
      <c r="F25" s="27" t="s">
        <v>8</v>
      </c>
      <c r="G25" s="27"/>
    </row>
    <row r="26" spans="1:7" ht="19.5" x14ac:dyDescent="0.55000000000000004">
      <c r="A26" s="6" t="s">
        <v>260</v>
      </c>
      <c r="B26" s="3"/>
      <c r="C26" s="3"/>
      <c r="D26" s="19"/>
      <c r="E26" s="19"/>
      <c r="F26" s="22"/>
      <c r="G26" s="22"/>
    </row>
    <row r="27" spans="1:7" ht="19.5" x14ac:dyDescent="0.55000000000000004">
      <c r="A27" s="3"/>
      <c r="B27" s="3" t="s">
        <v>150</v>
      </c>
      <c r="C27" s="3" t="s">
        <v>151</v>
      </c>
      <c r="D27" s="7">
        <v>313453.03735834872</v>
      </c>
      <c r="E27" s="7">
        <v>93879</v>
      </c>
      <c r="F27" s="22" t="s">
        <v>7</v>
      </c>
      <c r="G27" s="27"/>
    </row>
    <row r="28" spans="1:7" ht="19.5" x14ac:dyDescent="0.55000000000000004">
      <c r="A28" s="3"/>
      <c r="B28" s="3" t="s">
        <v>152</v>
      </c>
      <c r="C28" s="3" t="s">
        <v>153</v>
      </c>
      <c r="D28" s="43">
        <v>0.15</v>
      </c>
      <c r="E28" s="43">
        <v>0.1</v>
      </c>
      <c r="F28" s="22" t="s">
        <v>7</v>
      </c>
      <c r="G28" s="27"/>
    </row>
    <row r="29" spans="1:7" ht="19.5" x14ac:dyDescent="0.55000000000000004">
      <c r="A29" s="3"/>
      <c r="B29" s="3" t="s">
        <v>227</v>
      </c>
      <c r="C29" s="3" t="s">
        <v>32</v>
      </c>
      <c r="D29" s="68">
        <v>2.7900000000000001E-2</v>
      </c>
      <c r="E29" s="68">
        <v>2.86E-2</v>
      </c>
      <c r="F29" s="22" t="s">
        <v>7</v>
      </c>
      <c r="G29" s="22"/>
    </row>
    <row r="30" spans="1:7" ht="19.5" x14ac:dyDescent="0.55000000000000004">
      <c r="A30" s="6" t="s">
        <v>259</v>
      </c>
      <c r="B30" s="3"/>
      <c r="C30" s="3"/>
      <c r="D30" s="68"/>
      <c r="E30" s="68"/>
      <c r="F30" s="22"/>
      <c r="G30" s="22"/>
    </row>
    <row r="31" spans="1:7" ht="19.5" x14ac:dyDescent="0.55000000000000004">
      <c r="A31" s="6"/>
      <c r="B31" s="3" t="s">
        <v>149</v>
      </c>
      <c r="C31" s="3" t="s">
        <v>58</v>
      </c>
      <c r="D31" s="19">
        <v>-13226.399999999998</v>
      </c>
      <c r="E31" s="19">
        <v>-3395.700000000003</v>
      </c>
      <c r="F31" s="33" t="s">
        <v>6</v>
      </c>
      <c r="G31" s="22"/>
    </row>
    <row r="32" spans="1:7" ht="19.5" x14ac:dyDescent="0.55000000000000004">
      <c r="A32" s="6" t="s">
        <v>282</v>
      </c>
      <c r="B32" s="3"/>
      <c r="C32" s="3"/>
      <c r="D32" s="19"/>
      <c r="E32" s="19"/>
      <c r="F32" s="33"/>
      <c r="G32" s="22"/>
    </row>
    <row r="33" spans="1:7" ht="19.5" x14ac:dyDescent="0.55000000000000004">
      <c r="A33" s="6"/>
      <c r="B33" s="3" t="s">
        <v>163</v>
      </c>
      <c r="C33" s="3" t="s">
        <v>206</v>
      </c>
      <c r="D33" s="19">
        <v>65399.039999999986</v>
      </c>
      <c r="E33" s="19">
        <v>72034.53</v>
      </c>
      <c r="F33" s="27" t="s">
        <v>8</v>
      </c>
      <c r="G33" s="59" t="s">
        <v>21</v>
      </c>
    </row>
    <row r="34" spans="1:7" ht="19.5" x14ac:dyDescent="0.55000000000000004">
      <c r="A34" s="3"/>
      <c r="B34" s="3" t="s">
        <v>146</v>
      </c>
      <c r="C34" s="3" t="s">
        <v>58</v>
      </c>
      <c r="D34" s="19">
        <v>67</v>
      </c>
      <c r="E34" s="19">
        <v>100</v>
      </c>
      <c r="F34" s="27" t="s">
        <v>8</v>
      </c>
      <c r="G34" s="69" t="s">
        <v>21</v>
      </c>
    </row>
    <row r="35" spans="1:7" ht="19.5" x14ac:dyDescent="0.55000000000000004">
      <c r="A35" s="3"/>
      <c r="B35" s="3"/>
      <c r="C35" s="3"/>
      <c r="D35" s="3"/>
      <c r="E35" s="3"/>
      <c r="F35" s="3"/>
      <c r="G35" s="3"/>
    </row>
    <row r="36" spans="1:7" ht="19.5" x14ac:dyDescent="0.55000000000000004">
      <c r="A36" s="44" t="s">
        <v>212</v>
      </c>
      <c r="B36" s="44"/>
      <c r="C36" s="44"/>
      <c r="D36" s="44"/>
      <c r="E36" s="44"/>
      <c r="F36" s="44"/>
      <c r="G36" s="44"/>
    </row>
    <row r="37" spans="1:7" ht="19.5" x14ac:dyDescent="0.55000000000000004">
      <c r="A37" s="4" t="s">
        <v>213</v>
      </c>
      <c r="B37" s="4" t="s">
        <v>24</v>
      </c>
      <c r="C37" s="4" t="s">
        <v>25</v>
      </c>
      <c r="D37" s="5">
        <v>2023</v>
      </c>
      <c r="E37" s="5">
        <v>2024</v>
      </c>
      <c r="F37" s="5" t="s">
        <v>4</v>
      </c>
      <c r="G37" s="5" t="s">
        <v>12</v>
      </c>
    </row>
    <row r="38" spans="1:7" ht="19.5" x14ac:dyDescent="0.55000000000000004">
      <c r="A38" s="6" t="s">
        <v>258</v>
      </c>
      <c r="B38" s="3"/>
      <c r="C38" s="3"/>
      <c r="D38" s="26"/>
      <c r="E38" s="26"/>
      <c r="F38" s="33"/>
      <c r="G38" s="22"/>
    </row>
    <row r="39" spans="1:7" ht="19.5" x14ac:dyDescent="0.55000000000000004">
      <c r="A39" s="3"/>
      <c r="B39" s="3" t="s">
        <v>214</v>
      </c>
      <c r="C39" s="3" t="s">
        <v>28</v>
      </c>
      <c r="D39" s="10">
        <v>-11.235140627835236</v>
      </c>
      <c r="E39" s="10">
        <v>-7.2702297464440324</v>
      </c>
      <c r="F39" s="33" t="s">
        <v>6</v>
      </c>
      <c r="G39" s="22"/>
    </row>
    <row r="40" spans="1:7" ht="19.5" x14ac:dyDescent="0.55000000000000004">
      <c r="A40" s="3"/>
      <c r="B40" s="3" t="s">
        <v>154</v>
      </c>
      <c r="C40" s="3" t="s">
        <v>28</v>
      </c>
      <c r="D40" s="10">
        <v>-8.0573781983876476</v>
      </c>
      <c r="E40" s="10">
        <v>3.7958597995257013</v>
      </c>
      <c r="F40" s="33" t="s">
        <v>6</v>
      </c>
      <c r="G40" s="22"/>
    </row>
    <row r="41" spans="1:7" ht="19.5" x14ac:dyDescent="0.55000000000000004">
      <c r="B41" s="3" t="s">
        <v>215</v>
      </c>
      <c r="C41" s="3" t="s">
        <v>28</v>
      </c>
      <c r="D41" s="10">
        <v>-1.8651599999999999</v>
      </c>
      <c r="E41" s="10">
        <v>-2.9983272000000007</v>
      </c>
      <c r="F41" s="33" t="s">
        <v>6</v>
      </c>
    </row>
    <row r="42" spans="1:7" ht="19.5" x14ac:dyDescent="0.55000000000000004">
      <c r="A42" s="6" t="s">
        <v>260</v>
      </c>
      <c r="B42" s="3"/>
      <c r="C42" s="3"/>
      <c r="D42" s="26"/>
      <c r="E42" s="10"/>
      <c r="F42" s="33"/>
      <c r="G42" s="22"/>
    </row>
    <row r="43" spans="1:7" ht="19.5" x14ac:dyDescent="0.55000000000000004">
      <c r="A43" s="3"/>
      <c r="B43" s="3" t="s">
        <v>157</v>
      </c>
      <c r="C43" s="3" t="s">
        <v>28</v>
      </c>
      <c r="D43" s="10">
        <v>0.60623594390005797</v>
      </c>
      <c r="E43" s="10">
        <v>0.76576596053786461</v>
      </c>
      <c r="F43" s="33" t="s">
        <v>6</v>
      </c>
      <c r="G43" s="22"/>
    </row>
    <row r="44" spans="1:7" ht="19.5" x14ac:dyDescent="0.55000000000000004">
      <c r="A44" s="3"/>
      <c r="B44" s="3" t="s">
        <v>158</v>
      </c>
      <c r="C44" s="3" t="s">
        <v>28</v>
      </c>
      <c r="D44" s="10">
        <v>-0.39221544999999997</v>
      </c>
      <c r="E44" s="10">
        <v>-0.26564901999999996</v>
      </c>
      <c r="F44" s="33" t="s">
        <v>6</v>
      </c>
      <c r="G44" s="22"/>
    </row>
    <row r="45" spans="1:7" ht="19.5" x14ac:dyDescent="0.55000000000000004">
      <c r="A45" s="3"/>
      <c r="B45" s="3" t="s">
        <v>228</v>
      </c>
      <c r="C45" s="3" t="s">
        <v>28</v>
      </c>
      <c r="D45" s="10">
        <v>-13.23884024835365</v>
      </c>
      <c r="E45" s="10">
        <v>-13.062283365975963</v>
      </c>
      <c r="F45" s="33" t="s">
        <v>6</v>
      </c>
      <c r="G45" s="22"/>
    </row>
    <row r="46" spans="1:7" ht="19.5" x14ac:dyDescent="0.55000000000000004">
      <c r="A46" s="6" t="s">
        <v>259</v>
      </c>
      <c r="B46" s="3"/>
      <c r="C46" s="3"/>
      <c r="D46" s="10"/>
      <c r="E46" s="10"/>
      <c r="F46" s="33"/>
      <c r="G46" s="22"/>
    </row>
    <row r="47" spans="1:7" ht="19.5" x14ac:dyDescent="0.55000000000000004">
      <c r="A47" s="3"/>
      <c r="B47" s="3" t="s">
        <v>156</v>
      </c>
      <c r="C47" s="3" t="s">
        <v>28</v>
      </c>
      <c r="D47" s="10">
        <v>-5.9731262719025997</v>
      </c>
      <c r="E47" s="10">
        <v>-1.4916965066704091</v>
      </c>
      <c r="F47" s="33" t="s">
        <v>6</v>
      </c>
      <c r="G47" s="33"/>
    </row>
    <row r="48" spans="1:7" ht="19.5" x14ac:dyDescent="0.55000000000000004">
      <c r="A48" s="6" t="s">
        <v>282</v>
      </c>
      <c r="E48" s="10"/>
    </row>
    <row r="49" spans="1:7" ht="19.5" x14ac:dyDescent="0.55000000000000004">
      <c r="A49" s="3"/>
      <c r="B49" s="3" t="s">
        <v>155</v>
      </c>
      <c r="C49" s="3" t="s">
        <v>28</v>
      </c>
      <c r="D49" s="10">
        <v>16.314925908643968</v>
      </c>
      <c r="E49" s="10">
        <v>24.380433177232455</v>
      </c>
      <c r="F49" s="33" t="s">
        <v>6</v>
      </c>
      <c r="G49" s="22"/>
    </row>
    <row r="50" spans="1:7" ht="19.5" x14ac:dyDescent="0.55000000000000004">
      <c r="A50" s="3"/>
      <c r="B50" s="3" t="s">
        <v>165</v>
      </c>
      <c r="C50" s="3" t="s">
        <v>28</v>
      </c>
      <c r="D50" s="10">
        <v>7.386349846195329</v>
      </c>
      <c r="E50" s="10">
        <v>8.214690221087924</v>
      </c>
      <c r="F50" s="34" t="s">
        <v>6</v>
      </c>
    </row>
  </sheetData>
  <conditionalFormatting sqref="D23:E23 D38:E38 D39:D47 E39:E50">
    <cfRule type="cellIs" dxfId="1" priority="27" operator="less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E619E-4E75-41B5-9931-67BDAA487566}">
  <sheetPr>
    <tabColor rgb="FF3357F0"/>
  </sheetPr>
  <dimension ref="A1:G15"/>
  <sheetViews>
    <sheetView zoomScale="80" zoomScaleNormal="80" workbookViewId="0"/>
  </sheetViews>
  <sheetFormatPr defaultRowHeight="18.75" x14ac:dyDescent="0.55000000000000004"/>
  <cols>
    <col min="1" max="1" width="24.125" style="2" customWidth="1"/>
    <col min="2" max="2" width="47.625" style="2" customWidth="1"/>
    <col min="3" max="3" width="9" style="2" customWidth="1"/>
    <col min="4" max="5" width="9.375" style="2" customWidth="1"/>
    <col min="6" max="7" width="10.75" style="2" customWidth="1"/>
    <col min="8" max="16384" width="9" style="2"/>
  </cols>
  <sheetData>
    <row r="1" spans="1:7" ht="23.25" x14ac:dyDescent="0.65">
      <c r="A1" s="18" t="s">
        <v>159</v>
      </c>
      <c r="B1" s="1"/>
      <c r="C1" s="1"/>
      <c r="D1" s="1"/>
      <c r="E1" s="1"/>
      <c r="F1" s="1"/>
      <c r="G1" s="1"/>
    </row>
    <row r="2" spans="1:7" ht="19.5" x14ac:dyDescent="0.55000000000000004">
      <c r="A2" s="45" t="s">
        <v>210</v>
      </c>
      <c r="B2" s="45"/>
      <c r="C2" s="45"/>
      <c r="D2" s="45"/>
      <c r="E2" s="45"/>
      <c r="F2" s="45"/>
      <c r="G2" s="45"/>
    </row>
    <row r="3" spans="1:7" ht="19.5" x14ac:dyDescent="0.55000000000000004">
      <c r="A3" s="4" t="s">
        <v>213</v>
      </c>
      <c r="B3" s="4" t="s">
        <v>24</v>
      </c>
      <c r="C3" s="4" t="s">
        <v>25</v>
      </c>
      <c r="D3" s="5">
        <v>2023</v>
      </c>
      <c r="E3" s="5">
        <v>2024</v>
      </c>
      <c r="F3" s="5" t="s">
        <v>4</v>
      </c>
      <c r="G3" s="5" t="s">
        <v>12</v>
      </c>
    </row>
    <row r="4" spans="1:7" ht="19.5" x14ac:dyDescent="0.55000000000000004">
      <c r="A4" s="6" t="s">
        <v>160</v>
      </c>
      <c r="B4" s="3"/>
      <c r="C4" s="3"/>
      <c r="D4" s="19"/>
      <c r="E4" s="19"/>
      <c r="F4" s="22"/>
      <c r="G4" s="22"/>
    </row>
    <row r="5" spans="1:7" ht="19.5" x14ac:dyDescent="0.55000000000000004">
      <c r="A5" s="3"/>
      <c r="B5" s="3" t="s">
        <v>161</v>
      </c>
      <c r="C5" s="3" t="s">
        <v>58</v>
      </c>
      <c r="D5" s="19">
        <v>19</v>
      </c>
      <c r="E5" s="19">
        <v>32</v>
      </c>
      <c r="F5" s="27" t="s">
        <v>8</v>
      </c>
      <c r="G5" s="59" t="s">
        <v>17</v>
      </c>
    </row>
    <row r="6" spans="1:7" ht="19.5" x14ac:dyDescent="0.55000000000000004">
      <c r="A6" s="3"/>
      <c r="B6" s="3"/>
      <c r="C6" s="3"/>
      <c r="D6" s="46"/>
      <c r="E6" s="46"/>
      <c r="F6" s="3"/>
      <c r="G6" s="3"/>
    </row>
    <row r="7" spans="1:7" ht="19.5" x14ac:dyDescent="0.55000000000000004">
      <c r="A7" s="45" t="s">
        <v>211</v>
      </c>
      <c r="B7" s="45"/>
      <c r="C7" s="45"/>
      <c r="D7" s="45"/>
      <c r="E7" s="45"/>
      <c r="F7" s="45"/>
      <c r="G7" s="45"/>
    </row>
    <row r="8" spans="1:7" ht="19.5" x14ac:dyDescent="0.55000000000000004">
      <c r="A8" s="4" t="s">
        <v>213</v>
      </c>
      <c r="B8" s="4" t="s">
        <v>24</v>
      </c>
      <c r="C8" s="4" t="s">
        <v>25</v>
      </c>
      <c r="D8" s="5">
        <v>2023</v>
      </c>
      <c r="E8" s="5">
        <v>2024</v>
      </c>
      <c r="F8" s="5" t="s">
        <v>4</v>
      </c>
      <c r="G8" s="5" t="s">
        <v>12</v>
      </c>
    </row>
    <row r="9" spans="1:7" ht="19.5" x14ac:dyDescent="0.55000000000000004">
      <c r="A9" s="6" t="s">
        <v>261</v>
      </c>
      <c r="B9" s="3"/>
      <c r="C9" s="3"/>
      <c r="D9" s="15"/>
      <c r="E9" s="15"/>
      <c r="F9" s="3"/>
      <c r="G9" s="3"/>
    </row>
    <row r="10" spans="1:7" ht="19.5" x14ac:dyDescent="0.55000000000000004">
      <c r="A10" s="3"/>
      <c r="B10" s="3" t="s">
        <v>162</v>
      </c>
      <c r="C10" s="3" t="s">
        <v>28</v>
      </c>
      <c r="D10" s="10">
        <v>3.5</v>
      </c>
      <c r="E10" s="10">
        <v>2.9</v>
      </c>
      <c r="F10" s="27" t="s">
        <v>8</v>
      </c>
      <c r="G10" s="59" t="s">
        <v>21</v>
      </c>
    </row>
    <row r="11" spans="1:7" ht="19.5" x14ac:dyDescent="0.55000000000000004">
      <c r="A11" s="3"/>
      <c r="B11" s="3"/>
      <c r="C11" s="3"/>
      <c r="D11" s="3"/>
      <c r="E11" s="3"/>
      <c r="F11" s="3"/>
      <c r="G11" s="3"/>
    </row>
    <row r="12" spans="1:7" ht="19.5" x14ac:dyDescent="0.55000000000000004">
      <c r="A12" s="45" t="s">
        <v>208</v>
      </c>
      <c r="B12" s="45"/>
      <c r="C12" s="45"/>
      <c r="D12" s="45"/>
      <c r="E12" s="45"/>
      <c r="F12" s="45"/>
      <c r="G12" s="45"/>
    </row>
    <row r="13" spans="1:7" ht="19.5" x14ac:dyDescent="0.55000000000000004">
      <c r="A13" s="4" t="s">
        <v>213</v>
      </c>
      <c r="B13" s="4" t="s">
        <v>24</v>
      </c>
      <c r="C13" s="4" t="s">
        <v>25</v>
      </c>
      <c r="D13" s="5">
        <v>2023</v>
      </c>
      <c r="E13" s="5">
        <v>2024</v>
      </c>
      <c r="F13" s="5" t="s">
        <v>4</v>
      </c>
      <c r="G13" s="5" t="s">
        <v>12</v>
      </c>
    </row>
    <row r="14" spans="1:7" ht="19.5" x14ac:dyDescent="0.55000000000000004">
      <c r="A14" s="6" t="s">
        <v>261</v>
      </c>
      <c r="B14" s="3"/>
      <c r="C14" s="3"/>
      <c r="D14" s="14"/>
      <c r="E14" s="14"/>
      <c r="F14" s="34"/>
      <c r="G14" s="34"/>
    </row>
    <row r="15" spans="1:7" ht="19.5" x14ac:dyDescent="0.55000000000000004">
      <c r="A15" s="3"/>
      <c r="B15" s="3" t="s">
        <v>164</v>
      </c>
      <c r="C15" s="3" t="s">
        <v>28</v>
      </c>
      <c r="D15" s="10">
        <v>18.375</v>
      </c>
      <c r="E15" s="10">
        <v>15.225</v>
      </c>
      <c r="F15" s="48" t="s">
        <v>6</v>
      </c>
      <c r="G15" s="4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98D7D-5038-412F-9106-CBABE581E208}">
  <sheetPr>
    <tabColor rgb="FF6FB3CF"/>
  </sheetPr>
  <dimension ref="A1:G62"/>
  <sheetViews>
    <sheetView zoomScale="85" zoomScaleNormal="85" workbookViewId="0"/>
  </sheetViews>
  <sheetFormatPr defaultRowHeight="18.75" x14ac:dyDescent="0.55000000000000004"/>
  <cols>
    <col min="1" max="1" width="26.5" style="2" customWidth="1"/>
    <col min="2" max="2" width="67" style="2" bestFit="1" customWidth="1"/>
    <col min="3" max="3" width="21.375" style="2" customWidth="1"/>
    <col min="4" max="5" width="9.625" style="2" customWidth="1"/>
    <col min="6" max="7" width="10.75" style="2" customWidth="1"/>
    <col min="8" max="16384" width="9" style="2"/>
  </cols>
  <sheetData>
    <row r="1" spans="1:7" ht="23.25" x14ac:dyDescent="0.65">
      <c r="A1" s="18" t="s">
        <v>166</v>
      </c>
      <c r="B1" s="1"/>
      <c r="C1" s="1"/>
      <c r="D1" s="1"/>
      <c r="E1" s="1"/>
      <c r="F1" s="1"/>
      <c r="G1" s="1"/>
    </row>
    <row r="2" spans="1:7" ht="19.5" x14ac:dyDescent="0.55000000000000004">
      <c r="A2" s="50" t="s">
        <v>210</v>
      </c>
      <c r="B2" s="50"/>
      <c r="C2" s="50"/>
      <c r="D2" s="50"/>
      <c r="E2" s="50"/>
      <c r="F2" s="50"/>
      <c r="G2" s="50"/>
    </row>
    <row r="3" spans="1:7" ht="19.5" x14ac:dyDescent="0.55000000000000004">
      <c r="A3" s="4" t="s">
        <v>213</v>
      </c>
      <c r="B3" s="4" t="s">
        <v>24</v>
      </c>
      <c r="C3" s="4" t="s">
        <v>25</v>
      </c>
      <c r="D3" s="5">
        <v>2023</v>
      </c>
      <c r="E3" s="5">
        <v>2024</v>
      </c>
      <c r="F3" s="5" t="s">
        <v>4</v>
      </c>
      <c r="G3" s="5" t="s">
        <v>12</v>
      </c>
    </row>
    <row r="4" spans="1:7" ht="19.5" x14ac:dyDescent="0.55000000000000004">
      <c r="A4" s="6" t="s">
        <v>262</v>
      </c>
      <c r="B4" s="3"/>
      <c r="C4" s="3"/>
      <c r="D4" s="37"/>
      <c r="E4" s="37"/>
      <c r="F4" s="22"/>
      <c r="G4" s="22"/>
    </row>
    <row r="5" spans="1:7" ht="19.5" x14ac:dyDescent="0.55000000000000004">
      <c r="A5" s="3"/>
      <c r="B5" s="3" t="s">
        <v>168</v>
      </c>
      <c r="C5" s="3" t="s">
        <v>58</v>
      </c>
      <c r="D5" s="19">
        <v>2274731</v>
      </c>
      <c r="E5" s="19">
        <v>2290246</v>
      </c>
      <c r="F5" s="27" t="s">
        <v>8</v>
      </c>
      <c r="G5" s="59" t="s">
        <v>17</v>
      </c>
    </row>
    <row r="6" spans="1:7" ht="19.5" x14ac:dyDescent="0.55000000000000004">
      <c r="A6" s="3"/>
      <c r="B6" s="3" t="s">
        <v>172</v>
      </c>
      <c r="C6" s="3" t="s">
        <v>58</v>
      </c>
      <c r="D6" s="19">
        <v>109194</v>
      </c>
      <c r="E6" s="19">
        <v>212872</v>
      </c>
      <c r="F6" s="27" t="s">
        <v>8</v>
      </c>
      <c r="G6" s="59" t="s">
        <v>17</v>
      </c>
    </row>
    <row r="7" spans="1:7" ht="19.5" x14ac:dyDescent="0.55000000000000004">
      <c r="A7" s="3"/>
      <c r="B7" s="3" t="s">
        <v>173</v>
      </c>
      <c r="C7" s="3" t="s">
        <v>32</v>
      </c>
      <c r="D7" s="12">
        <v>0.51</v>
      </c>
      <c r="E7" s="12">
        <v>0.5</v>
      </c>
      <c r="F7" s="27" t="s">
        <v>8</v>
      </c>
      <c r="G7" s="59" t="s">
        <v>17</v>
      </c>
    </row>
    <row r="8" spans="1:7" ht="19.5" x14ac:dyDescent="0.55000000000000004">
      <c r="A8" s="3"/>
      <c r="B8" s="3" t="s">
        <v>174</v>
      </c>
      <c r="C8" s="3" t="s">
        <v>32</v>
      </c>
      <c r="D8" s="12">
        <v>0.85</v>
      </c>
      <c r="E8" s="12">
        <v>0.81</v>
      </c>
      <c r="F8" s="27" t="s">
        <v>8</v>
      </c>
      <c r="G8" s="59" t="s">
        <v>17</v>
      </c>
    </row>
    <row r="9" spans="1:7" ht="19.5" x14ac:dyDescent="0.55000000000000004">
      <c r="A9" s="6" t="s">
        <v>263</v>
      </c>
    </row>
    <row r="10" spans="1:7" ht="19.5" x14ac:dyDescent="0.55000000000000004">
      <c r="A10" s="3"/>
      <c r="B10" s="3" t="s">
        <v>248</v>
      </c>
      <c r="C10" s="3" t="s">
        <v>32</v>
      </c>
      <c r="D10" s="12">
        <v>0.04</v>
      </c>
      <c r="E10" s="12">
        <v>0.04</v>
      </c>
      <c r="F10" s="27" t="s">
        <v>8</v>
      </c>
      <c r="G10" s="59" t="s">
        <v>17</v>
      </c>
    </row>
    <row r="11" spans="1:7" ht="19.5" x14ac:dyDescent="0.55000000000000004">
      <c r="A11" s="3"/>
      <c r="B11" s="3" t="s">
        <v>169</v>
      </c>
      <c r="C11" s="3" t="s">
        <v>32</v>
      </c>
      <c r="D11" s="12">
        <v>0.9245000000000001</v>
      </c>
      <c r="E11" s="12">
        <v>0.89850000000000008</v>
      </c>
      <c r="F11" s="22" t="s">
        <v>7</v>
      </c>
      <c r="G11" s="27"/>
    </row>
    <row r="12" spans="1:7" ht="19.5" x14ac:dyDescent="0.55000000000000004">
      <c r="A12" s="3"/>
      <c r="B12" s="24" t="s">
        <v>170</v>
      </c>
      <c r="C12" s="3" t="s">
        <v>32</v>
      </c>
      <c r="D12" s="12">
        <v>0.93300000000000005</v>
      </c>
      <c r="E12" s="12">
        <v>0.90900000000000003</v>
      </c>
      <c r="F12" s="22" t="s">
        <v>7</v>
      </c>
      <c r="G12" s="27"/>
    </row>
    <row r="13" spans="1:7" ht="19.5" x14ac:dyDescent="0.55000000000000004">
      <c r="A13" s="3"/>
      <c r="B13" s="24" t="s">
        <v>171</v>
      </c>
      <c r="C13" s="3" t="s">
        <v>32</v>
      </c>
      <c r="D13" s="12">
        <v>0.91600000000000004</v>
      </c>
      <c r="E13" s="12">
        <v>0.88800000000000001</v>
      </c>
      <c r="F13" s="22" t="s">
        <v>7</v>
      </c>
      <c r="G13" s="27"/>
    </row>
    <row r="14" spans="1:7" ht="19.5" x14ac:dyDescent="0.55000000000000004">
      <c r="A14" s="6" t="s">
        <v>264</v>
      </c>
      <c r="B14" s="24"/>
      <c r="C14" s="3"/>
      <c r="D14" s="12"/>
      <c r="E14" s="12"/>
      <c r="F14" s="22"/>
      <c r="G14" s="27"/>
    </row>
    <row r="15" spans="1:7" ht="19.5" x14ac:dyDescent="0.55000000000000004">
      <c r="A15" s="3"/>
      <c r="B15" s="3" t="s">
        <v>175</v>
      </c>
      <c r="C15" s="3" t="s">
        <v>58</v>
      </c>
      <c r="D15" s="19">
        <v>1192</v>
      </c>
      <c r="E15" s="19">
        <v>1129</v>
      </c>
      <c r="F15" s="22" t="s">
        <v>7</v>
      </c>
      <c r="G15" s="22"/>
    </row>
    <row r="16" spans="1:7" ht="19.5" x14ac:dyDescent="0.55000000000000004">
      <c r="A16" s="6" t="s">
        <v>266</v>
      </c>
      <c r="B16" s="3"/>
      <c r="C16" s="3"/>
      <c r="D16" s="19"/>
      <c r="E16" s="19"/>
      <c r="F16" s="22"/>
      <c r="G16" s="22"/>
    </row>
    <row r="17" spans="1:7" ht="19.5" x14ac:dyDescent="0.55000000000000004">
      <c r="A17" s="6"/>
      <c r="B17" s="3" t="s">
        <v>167</v>
      </c>
      <c r="C17" s="3" t="s">
        <v>58</v>
      </c>
      <c r="D17" s="19">
        <v>52</v>
      </c>
      <c r="E17" s="19">
        <v>52</v>
      </c>
      <c r="F17" s="22" t="s">
        <v>7</v>
      </c>
      <c r="G17" s="22"/>
    </row>
    <row r="18" spans="1:7" ht="19.5" x14ac:dyDescent="0.55000000000000004">
      <c r="A18" s="3"/>
      <c r="B18" s="3"/>
      <c r="C18" s="3"/>
      <c r="D18" s="19"/>
      <c r="E18" s="19"/>
      <c r="F18" s="22"/>
      <c r="G18" s="22"/>
    </row>
    <row r="19" spans="1:7" ht="19.5" x14ac:dyDescent="0.55000000000000004">
      <c r="A19" s="50" t="s">
        <v>211</v>
      </c>
      <c r="B19" s="50"/>
      <c r="C19" s="50"/>
      <c r="D19" s="50"/>
      <c r="E19" s="50"/>
      <c r="F19" s="50"/>
      <c r="G19" s="50"/>
    </row>
    <row r="20" spans="1:7" ht="19.5" x14ac:dyDescent="0.55000000000000004">
      <c r="A20" s="4" t="s">
        <v>213</v>
      </c>
      <c r="B20" s="4" t="s">
        <v>24</v>
      </c>
      <c r="C20" s="4" t="s">
        <v>25</v>
      </c>
      <c r="D20" s="5">
        <v>2023</v>
      </c>
      <c r="E20" s="5">
        <v>2024</v>
      </c>
      <c r="F20" s="5" t="s">
        <v>4</v>
      </c>
      <c r="G20" s="5" t="s">
        <v>12</v>
      </c>
    </row>
    <row r="21" spans="1:7" ht="19.5" x14ac:dyDescent="0.55000000000000004">
      <c r="A21" s="6" t="s">
        <v>262</v>
      </c>
      <c r="B21" s="3"/>
      <c r="C21" s="3"/>
      <c r="D21" s="29"/>
      <c r="E21" s="29"/>
      <c r="F21" s="29"/>
      <c r="G21" s="29"/>
    </row>
    <row r="22" spans="1:7" ht="19.5" x14ac:dyDescent="0.55000000000000004">
      <c r="A22" s="3"/>
      <c r="B22" s="3" t="s">
        <v>197</v>
      </c>
      <c r="C22" s="3" t="s">
        <v>151</v>
      </c>
      <c r="D22" s="7">
        <v>446</v>
      </c>
      <c r="E22" s="7">
        <v>467</v>
      </c>
      <c r="F22" s="27" t="s">
        <v>8</v>
      </c>
      <c r="G22" s="27"/>
    </row>
    <row r="23" spans="1:7" ht="19.5" x14ac:dyDescent="0.55000000000000004">
      <c r="A23" s="6"/>
      <c r="B23" s="3" t="s">
        <v>198</v>
      </c>
      <c r="C23" s="3" t="s">
        <v>32</v>
      </c>
      <c r="D23" s="13">
        <v>3.3799999999999997E-2</v>
      </c>
      <c r="E23" s="13">
        <v>3.39E-2</v>
      </c>
      <c r="F23" s="27" t="s">
        <v>8</v>
      </c>
      <c r="G23" s="59" t="s">
        <v>17</v>
      </c>
    </row>
    <row r="24" spans="1:7" ht="19.5" x14ac:dyDescent="0.55000000000000004">
      <c r="A24" s="6"/>
      <c r="B24" s="3" t="s">
        <v>199</v>
      </c>
      <c r="C24" s="3" t="s">
        <v>32</v>
      </c>
      <c r="D24" s="12">
        <v>0.19</v>
      </c>
      <c r="E24" s="12">
        <v>0.24</v>
      </c>
      <c r="F24" s="27" t="s">
        <v>8</v>
      </c>
      <c r="G24" s="59" t="s">
        <v>17</v>
      </c>
    </row>
    <row r="25" spans="1:7" ht="19.5" x14ac:dyDescent="0.55000000000000004">
      <c r="A25" s="6"/>
      <c r="B25" s="3" t="s">
        <v>200</v>
      </c>
      <c r="C25" s="3" t="s">
        <v>32</v>
      </c>
      <c r="D25" s="12">
        <v>0.77</v>
      </c>
      <c r="E25" s="12">
        <v>0.78</v>
      </c>
      <c r="F25" s="27" t="s">
        <v>8</v>
      </c>
      <c r="G25" s="59" t="s">
        <v>17</v>
      </c>
    </row>
    <row r="26" spans="1:7" ht="19.5" x14ac:dyDescent="0.55000000000000004">
      <c r="A26" s="6"/>
      <c r="B26" s="3" t="s">
        <v>201</v>
      </c>
      <c r="C26" s="3" t="s">
        <v>58</v>
      </c>
      <c r="D26" s="19">
        <v>95138</v>
      </c>
      <c r="E26" s="19">
        <v>124396</v>
      </c>
      <c r="F26" s="27" t="s">
        <v>8</v>
      </c>
      <c r="G26" s="59" t="s">
        <v>17</v>
      </c>
    </row>
    <row r="27" spans="1:7" ht="19.5" x14ac:dyDescent="0.55000000000000004">
      <c r="A27" s="6" t="s">
        <v>263</v>
      </c>
      <c r="B27" s="3"/>
      <c r="C27" s="3"/>
      <c r="D27" s="19"/>
      <c r="E27" s="19"/>
      <c r="F27" s="27"/>
      <c r="G27" s="59"/>
    </row>
    <row r="28" spans="1:7" ht="19.5" x14ac:dyDescent="0.55000000000000004">
      <c r="A28" s="6"/>
      <c r="B28" s="3" t="s">
        <v>181</v>
      </c>
      <c r="C28" s="3" t="s">
        <v>125</v>
      </c>
      <c r="D28" s="19">
        <v>382337.5</v>
      </c>
      <c r="E28" s="19">
        <v>389228.7</v>
      </c>
      <c r="F28" s="27" t="s">
        <v>8</v>
      </c>
      <c r="G28" s="59" t="s">
        <v>17</v>
      </c>
    </row>
    <row r="29" spans="1:7" ht="19.5" x14ac:dyDescent="0.55000000000000004">
      <c r="A29" s="6"/>
      <c r="B29" s="3" t="s">
        <v>182</v>
      </c>
      <c r="C29" s="3" t="s">
        <v>183</v>
      </c>
      <c r="D29" s="43">
        <v>4.6100000000000003</v>
      </c>
      <c r="E29" s="43">
        <v>9.27</v>
      </c>
      <c r="F29" s="27" t="s">
        <v>8</v>
      </c>
      <c r="G29" s="59" t="s">
        <v>17</v>
      </c>
    </row>
    <row r="30" spans="1:7" ht="19.5" x14ac:dyDescent="0.55000000000000004">
      <c r="A30" s="6"/>
      <c r="B30" s="3" t="s">
        <v>184</v>
      </c>
      <c r="C30" s="3" t="s">
        <v>185</v>
      </c>
      <c r="D30" s="60">
        <v>0.39374999999999999</v>
      </c>
      <c r="E30" s="60">
        <v>0.45347222222222222</v>
      </c>
      <c r="F30" s="27" t="s">
        <v>8</v>
      </c>
      <c r="G30" s="59" t="s">
        <v>17</v>
      </c>
    </row>
    <row r="31" spans="1:7" ht="19.5" x14ac:dyDescent="0.55000000000000004">
      <c r="A31" s="6"/>
      <c r="B31" s="3" t="s">
        <v>187</v>
      </c>
      <c r="C31" s="3" t="s">
        <v>188</v>
      </c>
      <c r="D31" s="39">
        <v>10.199999999999999</v>
      </c>
      <c r="E31" s="39">
        <v>8.9</v>
      </c>
      <c r="F31" s="27" t="s">
        <v>8</v>
      </c>
      <c r="G31" s="59" t="s">
        <v>17</v>
      </c>
    </row>
    <row r="32" spans="1:7" ht="19.5" x14ac:dyDescent="0.55000000000000004">
      <c r="A32" s="6"/>
      <c r="B32" s="3" t="s">
        <v>189</v>
      </c>
      <c r="C32" s="3" t="s">
        <v>58</v>
      </c>
      <c r="D32" s="19">
        <v>630</v>
      </c>
      <c r="E32" s="19">
        <v>574</v>
      </c>
      <c r="F32" s="27" t="s">
        <v>8</v>
      </c>
      <c r="G32" s="59" t="s">
        <v>17</v>
      </c>
    </row>
    <row r="33" spans="1:7" ht="19.5" x14ac:dyDescent="0.55000000000000004">
      <c r="A33" s="6"/>
      <c r="B33" s="3" t="s">
        <v>190</v>
      </c>
      <c r="C33" s="3" t="s">
        <v>58</v>
      </c>
      <c r="D33" s="19">
        <v>5375</v>
      </c>
      <c r="E33" s="19">
        <v>5873</v>
      </c>
      <c r="F33" s="27" t="s">
        <v>8</v>
      </c>
      <c r="G33" s="59" t="s">
        <v>17</v>
      </c>
    </row>
    <row r="34" spans="1:7" ht="19.5" x14ac:dyDescent="0.55000000000000004">
      <c r="A34" s="6"/>
      <c r="B34" s="3" t="s">
        <v>191</v>
      </c>
      <c r="C34" s="3" t="s">
        <v>58</v>
      </c>
      <c r="D34" s="19">
        <v>20</v>
      </c>
      <c r="E34" s="19">
        <v>18</v>
      </c>
      <c r="F34" s="27" t="s">
        <v>8</v>
      </c>
      <c r="G34" s="59" t="s">
        <v>17</v>
      </c>
    </row>
    <row r="35" spans="1:7" ht="19.5" x14ac:dyDescent="0.55000000000000004">
      <c r="A35" s="6"/>
      <c r="B35" s="49" t="s">
        <v>192</v>
      </c>
      <c r="C35" s="3" t="s">
        <v>193</v>
      </c>
      <c r="D35" s="19">
        <v>213.83222061230001</v>
      </c>
      <c r="E35" s="19">
        <v>215.29068181180003</v>
      </c>
      <c r="F35" s="33" t="s">
        <v>6</v>
      </c>
      <c r="G35" s="33"/>
    </row>
    <row r="36" spans="1:7" ht="19.5" x14ac:dyDescent="0.55000000000000004">
      <c r="A36" s="6"/>
      <c r="B36" s="3" t="s">
        <v>179</v>
      </c>
      <c r="C36" s="3" t="s">
        <v>274</v>
      </c>
      <c r="D36" s="73">
        <v>78.25</v>
      </c>
      <c r="E36" s="73">
        <v>76.540000000000006</v>
      </c>
      <c r="F36" s="27" t="s">
        <v>8</v>
      </c>
      <c r="G36" s="59" t="s">
        <v>17</v>
      </c>
    </row>
    <row r="37" spans="1:7" ht="19.5" x14ac:dyDescent="0.55000000000000004">
      <c r="A37" s="6"/>
      <c r="B37" s="3" t="s">
        <v>180</v>
      </c>
      <c r="C37" s="3" t="s">
        <v>274</v>
      </c>
      <c r="D37" s="73">
        <v>80.08</v>
      </c>
      <c r="E37" s="73">
        <v>83.6</v>
      </c>
      <c r="F37" s="27" t="s">
        <v>8</v>
      </c>
      <c r="G37" s="59" t="s">
        <v>17</v>
      </c>
    </row>
    <row r="38" spans="1:7" ht="19.5" x14ac:dyDescent="0.55000000000000004">
      <c r="A38" s="6"/>
      <c r="B38" s="3" t="s">
        <v>178</v>
      </c>
      <c r="C38" s="3" t="s">
        <v>32</v>
      </c>
      <c r="D38" s="12">
        <v>0.879</v>
      </c>
      <c r="E38" s="12">
        <v>0.79600000000000004</v>
      </c>
      <c r="F38" s="22" t="s">
        <v>7</v>
      </c>
      <c r="G38" s="59"/>
    </row>
    <row r="39" spans="1:7" ht="19.5" x14ac:dyDescent="0.55000000000000004">
      <c r="A39" s="6" t="s">
        <v>264</v>
      </c>
      <c r="B39" s="49"/>
      <c r="C39" s="3"/>
      <c r="D39" s="19"/>
      <c r="E39" s="19"/>
      <c r="F39" s="33"/>
      <c r="G39" s="33"/>
    </row>
    <row r="40" spans="1:7" ht="19.5" x14ac:dyDescent="0.55000000000000004">
      <c r="A40" s="6"/>
      <c r="B40" s="3" t="s">
        <v>176</v>
      </c>
      <c r="C40" s="3" t="s">
        <v>28</v>
      </c>
      <c r="D40" s="10">
        <v>983.85257726999851</v>
      </c>
      <c r="E40" s="10">
        <v>1175.7944887699948</v>
      </c>
      <c r="F40" s="27" t="s">
        <v>8</v>
      </c>
      <c r="G40" s="27"/>
    </row>
    <row r="41" spans="1:7" ht="19.5" x14ac:dyDescent="0.55000000000000004">
      <c r="A41" s="6"/>
      <c r="B41" s="3" t="s">
        <v>177</v>
      </c>
      <c r="C41" s="3" t="s">
        <v>32</v>
      </c>
      <c r="D41" s="12">
        <v>0.37008723958455025</v>
      </c>
      <c r="E41" s="12">
        <v>0.34963951006443211</v>
      </c>
      <c r="F41" s="27" t="s">
        <v>8</v>
      </c>
      <c r="G41" s="59" t="s">
        <v>21</v>
      </c>
    </row>
    <row r="42" spans="1:7" ht="19.5" x14ac:dyDescent="0.55000000000000004">
      <c r="A42" s="6"/>
      <c r="B42" s="65" t="s">
        <v>269</v>
      </c>
      <c r="C42" s="3" t="s">
        <v>267</v>
      </c>
      <c r="D42" s="20">
        <v>1798.0740740740741</v>
      </c>
      <c r="E42" s="20">
        <v>2081.5402986835461</v>
      </c>
      <c r="F42" s="33" t="s">
        <v>6</v>
      </c>
      <c r="G42" s="59"/>
    </row>
    <row r="43" spans="1:7" ht="19.5" x14ac:dyDescent="0.55000000000000004">
      <c r="A43" s="6" t="s">
        <v>265</v>
      </c>
      <c r="B43" s="49"/>
      <c r="C43" s="3"/>
      <c r="D43" s="19"/>
      <c r="E43" s="19"/>
      <c r="F43" s="33"/>
      <c r="G43" s="33"/>
    </row>
    <row r="44" spans="1:7" ht="19.5" x14ac:dyDescent="0.55000000000000004">
      <c r="A44" s="6"/>
      <c r="B44" s="3" t="s">
        <v>202</v>
      </c>
      <c r="C44" s="3" t="s">
        <v>58</v>
      </c>
      <c r="D44" s="19">
        <v>26321</v>
      </c>
      <c r="E44" s="19">
        <v>36781</v>
      </c>
      <c r="F44" s="27" t="s">
        <v>8</v>
      </c>
      <c r="G44" s="59"/>
    </row>
    <row r="45" spans="1:7" ht="19.5" x14ac:dyDescent="0.55000000000000004">
      <c r="A45" s="6" t="s">
        <v>266</v>
      </c>
      <c r="B45" s="49"/>
      <c r="C45" s="3"/>
      <c r="D45" s="19"/>
      <c r="E45" s="19"/>
      <c r="F45" s="33"/>
      <c r="G45" s="33"/>
    </row>
    <row r="46" spans="1:7" ht="19.5" x14ac:dyDescent="0.55000000000000004">
      <c r="A46" s="6"/>
      <c r="B46" s="49" t="s">
        <v>194</v>
      </c>
      <c r="C46" s="3" t="s">
        <v>58</v>
      </c>
      <c r="D46" s="19">
        <v>2831746.7317073178</v>
      </c>
      <c r="E46" s="19">
        <v>2831746.7317073178</v>
      </c>
      <c r="F46" s="33" t="s">
        <v>6</v>
      </c>
      <c r="G46" s="33"/>
    </row>
    <row r="47" spans="1:7" ht="19.5" x14ac:dyDescent="0.55000000000000004">
      <c r="A47" s="6"/>
      <c r="B47" s="49" t="s">
        <v>195</v>
      </c>
      <c r="C47" s="3" t="s">
        <v>58</v>
      </c>
      <c r="D47" s="19">
        <v>2690159.3951219525</v>
      </c>
      <c r="E47" s="19">
        <v>2690159.3951219525</v>
      </c>
      <c r="F47" s="33" t="s">
        <v>6</v>
      </c>
      <c r="G47" s="33"/>
    </row>
    <row r="48" spans="1:7" ht="19.5" x14ac:dyDescent="0.55000000000000004">
      <c r="A48" s="6"/>
      <c r="B48" s="3" t="s">
        <v>196</v>
      </c>
      <c r="C48" s="3" t="s">
        <v>193</v>
      </c>
      <c r="D48" s="19">
        <v>336.26992439024383</v>
      </c>
      <c r="E48" s="19">
        <v>336.26992439024383</v>
      </c>
      <c r="F48" s="33" t="s">
        <v>6</v>
      </c>
      <c r="G48" s="33"/>
    </row>
    <row r="49" spans="1:7" ht="19.5" x14ac:dyDescent="0.55000000000000004">
      <c r="A49" s="3"/>
      <c r="B49" s="3"/>
      <c r="C49" s="3"/>
      <c r="D49" s="15"/>
      <c r="E49" s="15"/>
      <c r="F49" s="3"/>
      <c r="G49" s="3"/>
    </row>
    <row r="50" spans="1:7" ht="19.5" x14ac:dyDescent="0.55000000000000004">
      <c r="A50" s="50" t="s">
        <v>208</v>
      </c>
      <c r="B50" s="50"/>
      <c r="C50" s="50"/>
      <c r="D50" s="50"/>
      <c r="E50" s="50"/>
      <c r="F50" s="50"/>
      <c r="G50" s="50"/>
    </row>
    <row r="51" spans="1:7" ht="19.5" x14ac:dyDescent="0.55000000000000004">
      <c r="A51" s="4" t="s">
        <v>213</v>
      </c>
      <c r="B51" s="4" t="s">
        <v>24</v>
      </c>
      <c r="C51" s="4" t="s">
        <v>25</v>
      </c>
      <c r="D51" s="5">
        <v>2023</v>
      </c>
      <c r="E51" s="5">
        <v>2024</v>
      </c>
      <c r="F51" s="5" t="s">
        <v>4</v>
      </c>
      <c r="G51" s="5" t="s">
        <v>12</v>
      </c>
    </row>
    <row r="52" spans="1:7" ht="19.5" x14ac:dyDescent="0.55000000000000004">
      <c r="A52" s="6" t="s">
        <v>262</v>
      </c>
      <c r="B52" s="3"/>
      <c r="C52" s="3"/>
      <c r="D52" s="14"/>
      <c r="E52" s="14"/>
      <c r="F52" s="33"/>
    </row>
    <row r="53" spans="1:7" ht="19.5" x14ac:dyDescent="0.55000000000000004">
      <c r="A53" s="3"/>
      <c r="B53" s="3" t="s">
        <v>204</v>
      </c>
      <c r="C53" s="3" t="s">
        <v>28</v>
      </c>
      <c r="D53" s="10">
        <v>3.8219658463698241</v>
      </c>
      <c r="E53" s="10">
        <v>0</v>
      </c>
      <c r="F53" s="33" t="s">
        <v>6</v>
      </c>
    </row>
    <row r="54" spans="1:7" ht="19.5" x14ac:dyDescent="0.55000000000000004">
      <c r="A54" s="6" t="s">
        <v>263</v>
      </c>
      <c r="B54" s="3"/>
      <c r="C54" s="3"/>
      <c r="D54" s="14"/>
      <c r="E54" s="14"/>
      <c r="F54" s="33"/>
    </row>
    <row r="55" spans="1:7" ht="19.5" x14ac:dyDescent="0.55000000000000004">
      <c r="A55" s="3"/>
      <c r="B55" s="3" t="s">
        <v>192</v>
      </c>
      <c r="C55" s="3" t="s">
        <v>28</v>
      </c>
      <c r="D55" s="39">
        <v>16.161960402013896</v>
      </c>
      <c r="E55" s="39">
        <v>17.36601001496258</v>
      </c>
      <c r="F55" s="33" t="s">
        <v>6</v>
      </c>
    </row>
    <row r="56" spans="1:7" ht="19.5" x14ac:dyDescent="0.55000000000000004">
      <c r="A56" s="6" t="s">
        <v>264</v>
      </c>
      <c r="B56" s="3"/>
      <c r="C56" s="3"/>
      <c r="D56" s="14"/>
      <c r="E56" s="14"/>
      <c r="F56" s="34"/>
      <c r="G56" s="34"/>
    </row>
    <row r="57" spans="1:7" ht="19.5" x14ac:dyDescent="0.55000000000000004">
      <c r="A57" s="3"/>
      <c r="B57" s="3" t="s">
        <v>268</v>
      </c>
      <c r="C57" s="3" t="s">
        <v>28</v>
      </c>
      <c r="D57" s="10">
        <v>0.74029346187569378</v>
      </c>
      <c r="E57" s="10">
        <v>1.1040251908768035</v>
      </c>
      <c r="F57" s="33" t="s">
        <v>6</v>
      </c>
      <c r="G57" s="22"/>
    </row>
    <row r="58" spans="1:7" ht="19.5" x14ac:dyDescent="0.55000000000000004">
      <c r="A58" s="6" t="s">
        <v>265</v>
      </c>
      <c r="D58" s="14"/>
      <c r="E58" s="14"/>
      <c r="F58" s="33"/>
    </row>
    <row r="59" spans="1:7" ht="19.5" x14ac:dyDescent="0.55000000000000004">
      <c r="A59" s="3"/>
      <c r="B59" s="3" t="s">
        <v>205</v>
      </c>
      <c r="C59" s="3" t="s">
        <v>28</v>
      </c>
      <c r="D59" s="10">
        <v>0.74029346187569378</v>
      </c>
      <c r="E59" s="10">
        <v>0</v>
      </c>
      <c r="F59" s="33" t="s">
        <v>6</v>
      </c>
      <c r="G59" s="33"/>
    </row>
    <row r="60" spans="1:7" ht="19.5" x14ac:dyDescent="0.55000000000000004">
      <c r="A60" s="6" t="s">
        <v>266</v>
      </c>
    </row>
    <row r="61" spans="1:7" ht="19.5" x14ac:dyDescent="0.55000000000000004">
      <c r="B61" s="3" t="s">
        <v>275</v>
      </c>
      <c r="C61" s="3" t="s">
        <v>28</v>
      </c>
      <c r="D61" s="10">
        <v>6.892678975923773</v>
      </c>
      <c r="E61" s="10">
        <v>7.3560042846788152</v>
      </c>
      <c r="F61" s="33" t="s">
        <v>6</v>
      </c>
    </row>
    <row r="62" spans="1:7" ht="19.5" x14ac:dyDescent="0.55000000000000004">
      <c r="B62" s="3" t="s">
        <v>203</v>
      </c>
      <c r="C62" s="3" t="s">
        <v>28</v>
      </c>
      <c r="D62" s="10">
        <v>25.416100468026048</v>
      </c>
      <c r="E62" s="10">
        <v>27.102795698924734</v>
      </c>
      <c r="F62" s="33" t="s">
        <v>6</v>
      </c>
    </row>
  </sheetData>
  <phoneticPr fontId="22" type="noConversion"/>
  <conditionalFormatting sqref="D56:E57 D61:E62 D59:E59 D53:E54">
    <cfRule type="cellIs" dxfId="0" priority="9" operator="lessThan">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d728ffc-3dd0-449c-9cc6-3471a2f9c412" xsi:nil="true"/>
    <lcf76f155ced4ddcb4097134ff3c332f xmlns="91b93031-20b5-470f-8c3f-f9f07cb3ca6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1162E17A15FE4783915AC279F4ADC2" ma:contentTypeVersion="19" ma:contentTypeDescription="Create a new document." ma:contentTypeScope="" ma:versionID="efeac988b96464c70dff0d0d72f48d11">
  <xsd:schema xmlns:xsd="http://www.w3.org/2001/XMLSchema" xmlns:xs="http://www.w3.org/2001/XMLSchema" xmlns:p="http://schemas.microsoft.com/office/2006/metadata/properties" xmlns:ns2="91b93031-20b5-470f-8c3f-f9f07cb3ca66" xmlns:ns3="041cf9dd-099b-4ad4-95b1-eaa732a0ad40" xmlns:ns4="1d728ffc-3dd0-449c-9cc6-3471a2f9c412" targetNamespace="http://schemas.microsoft.com/office/2006/metadata/properties" ma:root="true" ma:fieldsID="73ad4242220a74299b59fc9b21465974" ns2:_="" ns3:_="" ns4:_="">
    <xsd:import namespace="91b93031-20b5-470f-8c3f-f9f07cb3ca66"/>
    <xsd:import namespace="041cf9dd-099b-4ad4-95b1-eaa732a0ad40"/>
    <xsd:import namespace="1d728ffc-3dd0-449c-9cc6-3471a2f9c4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93031-20b5-470f-8c3f-f9f07cb3c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f278e36-c164-4658-892f-8adefa22e7b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1cf9dd-099b-4ad4-95b1-eaa732a0ad4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728ffc-3dd0-449c-9cc6-3471a2f9c41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b777ae4-ee46-4199-bd0a-e93d658cb925}" ma:internalName="TaxCatchAll" ma:showField="CatchAllData" ma:web="1d728ffc-3dd0-449c-9cc6-3471a2f9c4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299752-C8DE-4F3C-AA57-BCE868D110DE}">
  <ds:schemaRefs>
    <ds:schemaRef ds:uri="http://schemas.microsoft.com/office/2006/metadata/properties"/>
    <ds:schemaRef ds:uri="1d728ffc-3dd0-449c-9cc6-3471a2f9c412"/>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041cf9dd-099b-4ad4-95b1-eaa732a0ad40"/>
    <ds:schemaRef ds:uri="http://schemas.openxmlformats.org/package/2006/metadata/core-properties"/>
    <ds:schemaRef ds:uri="91b93031-20b5-470f-8c3f-f9f07cb3ca66"/>
    <ds:schemaRef ds:uri="http://www.w3.org/XML/1998/namespace"/>
  </ds:schemaRefs>
</ds:datastoreItem>
</file>

<file path=customXml/itemProps2.xml><?xml version="1.0" encoding="utf-8"?>
<ds:datastoreItem xmlns:ds="http://schemas.openxmlformats.org/officeDocument/2006/customXml" ds:itemID="{77606538-10DA-478A-A242-BD51A5A6F2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b93031-20b5-470f-8c3f-f9f07cb3ca66"/>
    <ds:schemaRef ds:uri="041cf9dd-099b-4ad4-95b1-eaa732a0ad40"/>
    <ds:schemaRef ds:uri="1d728ffc-3dd0-449c-9cc6-3471a2f9c4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35EF12-7F13-4B3B-9F2A-30D52C9B91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Financial</vt:lpstr>
      <vt:lpstr>Manufactured</vt:lpstr>
      <vt:lpstr>Natural</vt:lpstr>
      <vt:lpstr>Human</vt:lpstr>
      <vt:lpstr>Intellectual</vt:lpstr>
      <vt:lpstr>Social</vt:lpstr>
      <vt:lpstr>Introduction!_Toc111457650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2021-10-01T10:26:50Z</dcterms:created>
  <dcterms:modified xsi:type="dcterms:W3CDTF">2024-12-04T10:45:57Z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adc02d-b84c-4fcd-86e1-6d5a6eea3ef1_Enabled">
    <vt:lpwstr>True</vt:lpwstr>
  </property>
  <property fmtid="{D5CDD505-2E9C-101B-9397-08002B2CF9AE}" pid="3" name="MSIP_Label_0fadc02d-b84c-4fcd-86e1-6d5a6eea3ef1_SiteId">
    <vt:lpwstr>92ebd22d-0a9c-4516-a68f-ba966853a8f3</vt:lpwstr>
  </property>
  <property fmtid="{D5CDD505-2E9C-101B-9397-08002B2CF9AE}" pid="4" name="MSIP_Label_0fadc02d-b84c-4fcd-86e1-6d5a6eea3ef1_Owner">
    <vt:lpwstr>BLAENP@yw.co.uk</vt:lpwstr>
  </property>
  <property fmtid="{D5CDD505-2E9C-101B-9397-08002B2CF9AE}" pid="5" name="MSIP_Label_0fadc02d-b84c-4fcd-86e1-6d5a6eea3ef1_SetDate">
    <vt:lpwstr>2021-10-01T10:27:09.6443979Z</vt:lpwstr>
  </property>
  <property fmtid="{D5CDD505-2E9C-101B-9397-08002B2CF9AE}" pid="6" name="MSIP_Label_0fadc02d-b84c-4fcd-86e1-6d5a6eea3ef1_Name">
    <vt:lpwstr>Public</vt:lpwstr>
  </property>
  <property fmtid="{D5CDD505-2E9C-101B-9397-08002B2CF9AE}" pid="7" name="MSIP_Label_0fadc02d-b84c-4fcd-86e1-6d5a6eea3ef1_Application">
    <vt:lpwstr>Microsoft Azure Information Protection</vt:lpwstr>
  </property>
  <property fmtid="{D5CDD505-2E9C-101B-9397-08002B2CF9AE}" pid="8" name="MSIP_Label_0fadc02d-b84c-4fcd-86e1-6d5a6eea3ef1_ActionId">
    <vt:lpwstr>d8cdf360-cab1-4d64-824d-047e41ad8d2d</vt:lpwstr>
  </property>
  <property fmtid="{D5CDD505-2E9C-101B-9397-08002B2CF9AE}" pid="9" name="MSIP_Label_0fadc02d-b84c-4fcd-86e1-6d5a6eea3ef1_Extended_MSFT_Method">
    <vt:lpwstr>Manual</vt:lpwstr>
  </property>
  <property fmtid="{D5CDD505-2E9C-101B-9397-08002B2CF9AE}" pid="10" name="Sensitivity">
    <vt:lpwstr>Public</vt:lpwstr>
  </property>
  <property fmtid="{D5CDD505-2E9C-101B-9397-08002B2CF9AE}" pid="11" name="ContentTypeId">
    <vt:lpwstr>0x0101008B1162E17A15FE4783915AC279F4ADC2</vt:lpwstr>
  </property>
  <property fmtid="{D5CDD505-2E9C-101B-9397-08002B2CF9AE}" pid="12" name="MediaServiceImageTags">
    <vt:lpwstr/>
  </property>
</Properties>
</file>